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35" windowWidth="15120" windowHeight="6510" firstSheet="3" activeTab="11"/>
  </bookViews>
  <sheets>
    <sheet name="COVER PAGE" sheetId="13" r:id="rId1"/>
    <sheet name="TABLE OF CONTENT" sheetId="14" r:id="rId2"/>
    <sheet name="INTRO AND LEGISLATION" sheetId="15" r:id="rId3"/>
    <sheet name="VIS MISS STRA MAP" sheetId="16" r:id="rId4"/>
    <sheet name="DEPARTMENTS" sheetId="17" r:id="rId5"/>
    <sheet name="ANALYSIS" sheetId="19" state="hidden" r:id="rId6"/>
    <sheet name="HIGH LEVEL SDBIP" sheetId="4" r:id="rId7"/>
    <sheet name="LMTOD" sheetId="1" r:id="rId8"/>
    <sheet name="LBSD" sheetId="2" r:id="rId9"/>
    <sheet name="LMFMV" sheetId="3" r:id="rId10"/>
    <sheet name="LLED" sheetId="5" r:id="rId11"/>
    <sheet name="LGGPP" sheetId="6" r:id="rId12"/>
  </sheets>
  <externalReferences>
    <externalReference r:id="rId13"/>
    <externalReference r:id="rId14"/>
    <externalReference r:id="rId15"/>
  </externalReferences>
  <definedNames>
    <definedName name="_ADJ5">'[1]Template names'!$B$71</definedName>
    <definedName name="_xlnm._FilterDatabase" localSheetId="6" hidden="1">'HIGH LEVEL SDBIP'!$A$2:$V$11</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0">'COVER PAGE'!$A$1:$N$41</definedName>
    <definedName name="_xlnm.Print_Area" localSheetId="4">DEPARTMENTS!$A$1:$L$28</definedName>
    <definedName name="_xlnm.Print_Area" localSheetId="6">'HIGH LEVEL SDBIP'!$A$1:$W$34</definedName>
    <definedName name="_xlnm.Print_Area" localSheetId="2">'INTRO AND LEGISLATION'!$A$1:$A$2</definedName>
    <definedName name="_xlnm.Print_Area" localSheetId="8">LBSD!$A$1:$U$79</definedName>
    <definedName name="_xlnm.Print_Area" localSheetId="11">LGGPP!$A$1:$W$35</definedName>
    <definedName name="_xlnm.Print_Area" localSheetId="10">LLED!$A$1:$W$5</definedName>
    <definedName name="_xlnm.Print_Area" localSheetId="9">LMFMV!$A$1:$W$13</definedName>
    <definedName name="_xlnm.Print_Area" localSheetId="7">LMTOD!$A$1:$W$35</definedName>
    <definedName name="_xlnm.Print_Area" localSheetId="1">'TABLE OF CONTENT'!$A$1:$A$11</definedName>
    <definedName name="_xlnm.Print_Area" localSheetId="3">'VIS MISS STRA MAP'!$A$1:$Q$37</definedName>
    <definedName name="_xlnm.Print_Titles" localSheetId="6">'HIGH LEVEL SDBIP'!$2:$2</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45621"/>
</workbook>
</file>

<file path=xl/calcChain.xml><?xml version="1.0" encoding="utf-8"?>
<calcChain xmlns="http://schemas.openxmlformats.org/spreadsheetml/2006/main">
  <c r="E59" i="19" l="1"/>
  <c r="D59" i="19"/>
  <c r="C59" i="19"/>
  <c r="B59" i="19"/>
  <c r="E38" i="19"/>
  <c r="D38" i="19"/>
  <c r="C38" i="19"/>
  <c r="B38" i="19"/>
  <c r="E26" i="19"/>
  <c r="D26" i="19"/>
  <c r="C26" i="19"/>
  <c r="B26" i="19"/>
  <c r="C48" i="19" l="1"/>
  <c r="B40" i="19"/>
  <c r="E11" i="19"/>
  <c r="D11" i="19"/>
  <c r="C11" i="19"/>
  <c r="B11" i="19"/>
  <c r="B13" i="19" l="1"/>
  <c r="C61" i="19" l="1"/>
  <c r="J46" i="2"/>
</calcChain>
</file>

<file path=xl/sharedStrings.xml><?xml version="1.0" encoding="utf-8"?>
<sst xmlns="http://schemas.openxmlformats.org/spreadsheetml/2006/main" count="3618" uniqueCount="1171">
  <si>
    <t>Priority Issue/Programme</t>
  </si>
  <si>
    <t>Development Objective</t>
  </si>
  <si>
    <t>Key Performance Indicators/Measurable Objective</t>
  </si>
  <si>
    <t>Baseline</t>
  </si>
  <si>
    <t>Annual Targets</t>
  </si>
  <si>
    <t>Project Name</t>
  </si>
  <si>
    <t>Location</t>
  </si>
  <si>
    <t>Funding Source</t>
  </si>
  <si>
    <t>Budget 16/17 R'000</t>
  </si>
  <si>
    <t>Start Date</t>
  </si>
  <si>
    <t>End Date</t>
  </si>
  <si>
    <t>1st Q Target</t>
  </si>
  <si>
    <t>2nd Q Targets</t>
  </si>
  <si>
    <t>17/18
R'000</t>
  </si>
  <si>
    <t>Portfolio Of Evidence</t>
  </si>
  <si>
    <t>Dept</t>
  </si>
  <si>
    <t>Integrated Development Planning</t>
  </si>
  <si>
    <t>Good governance and administrative excellence</t>
  </si>
  <si>
    <t>To review the IDP for 2016/2017 financial year by 31 May 2017</t>
  </si>
  <si>
    <t>IDP review for 2015/2016 was completed and approved by Council before 31 May 2014</t>
  </si>
  <si>
    <t>IDP review for 2015/2016 completed and approved by Council by 31 May 2017</t>
  </si>
  <si>
    <t>IDP Review</t>
  </si>
  <si>
    <t>Makhado Municipality</t>
  </si>
  <si>
    <t>Income</t>
  </si>
  <si>
    <t>Operational</t>
  </si>
  <si>
    <t>1/7/2016</t>
  </si>
  <si>
    <t>30/6/2017</t>
  </si>
  <si>
    <t>Complete the IDP analysis phase and conduct the IDP representative forum.</t>
  </si>
  <si>
    <t>Conduct Strategic Planning session and compile the IDP strategic chapter</t>
  </si>
  <si>
    <t>Council resolutions, Draft IDP, Strategic plan report, Attendance register, Invitations for strategic plan, IDP Consultation attendance register, IDP Analysis phase</t>
  </si>
  <si>
    <t>MM</t>
  </si>
  <si>
    <t xml:space="preserve">Performance Management </t>
  </si>
  <si>
    <t>SDBIP 2015/2016 was developed and submitted to the Mayor within 28 days after approval of the budget</t>
  </si>
  <si>
    <t>SDBIP 2016/2017 developed and submitted to the  Mayor for signature within 28 days after approval of the budget</t>
  </si>
  <si>
    <t>SDBIP Development</t>
  </si>
  <si>
    <t>1/4/2016</t>
  </si>
  <si>
    <t>N/A</t>
  </si>
  <si>
    <t>Signed SDBIP</t>
  </si>
  <si>
    <t># of  organisational performance reports developed and submitted to Council by 30 June 2017</t>
  </si>
  <si>
    <t xml:space="preserve">Quarterly performance reports </t>
  </si>
  <si>
    <t>2 (Draft Annual Report 2015/2016 in term of  Section 46 MSA and Fourth Quarter SDBIP performance Report 2014/2015</t>
  </si>
  <si>
    <t>1 (First Quarter SDBIP performance Report 2016/2017)</t>
  </si>
  <si>
    <t>Draft Annual Report, Fourth Quarter SDBIP Report 2014/2015,  First Quarter SDBIP Report 2015/2016, Mid Year Performance Report 2015/2016, Oversight, Final Annual Report, Council Resolutions</t>
  </si>
  <si>
    <t>Performance agreements</t>
  </si>
  <si>
    <t>Signed Performance Agreements</t>
  </si>
  <si>
    <t>4 section 57 managers individual assessment conducted</t>
  </si>
  <si>
    <t>Individual Performance Assessment</t>
  </si>
  <si>
    <t>1/7/2015</t>
  </si>
  <si>
    <t>30/6/2016</t>
  </si>
  <si>
    <t>1 (Annual Assessment 2013/2014)</t>
  </si>
  <si>
    <t>1 (Informal Assessment 2014/2015)</t>
  </si>
  <si>
    <t>Scorecards, Attendance Register</t>
  </si>
  <si>
    <t>Human Resources and Organizational Development</t>
  </si>
  <si>
    <t>Invest in human capital</t>
  </si>
  <si>
    <t>CORP</t>
  </si>
  <si>
    <t>Organogram review</t>
  </si>
  <si>
    <t xml:space="preserve"> Operational </t>
  </si>
  <si>
    <t>Invite inputs from departments regarding the new organogram</t>
  </si>
  <si>
    <t>Personnel Recruitment</t>
  </si>
  <si>
    <t># of people from EEP target groups employed in three highest levels of management in compliance with approved EE Plan</t>
  </si>
  <si>
    <t>Recruitment in terms of EE Plan</t>
  </si>
  <si>
    <t>Appointment letters</t>
  </si>
  <si>
    <t># of employee programmes events conducted by 30 June 2017</t>
  </si>
  <si>
    <t>6 events</t>
  </si>
  <si>
    <t>Employee Assistance Campaigns</t>
  </si>
  <si>
    <t>2 events</t>
  </si>
  <si>
    <t>1 event</t>
  </si>
  <si>
    <t>Invitations, attendance registers and close-out report</t>
  </si>
  <si>
    <t>Development of 3 draft policies</t>
  </si>
  <si>
    <t>Special Programs</t>
  </si>
  <si>
    <t>Promote  community and environmental welfare</t>
  </si>
  <si>
    <t>10 bursaries were awarded in 2014/15</t>
  </si>
  <si>
    <t>15 bursaries awarded</t>
  </si>
  <si>
    <t>External Bursary Award</t>
  </si>
  <si>
    <t>Bursary Committee meeting to review   External Bursary Policy and procedures</t>
  </si>
  <si>
    <t>Advertisement for applicants to respond</t>
  </si>
  <si>
    <t>Advert, List of qualifying leaners and  Letters of bursary awards</t>
  </si>
  <si>
    <t># of activities conducted on special  programs by 30 June 2017</t>
  </si>
  <si>
    <t xml:space="preserve">Special Programs  </t>
  </si>
  <si>
    <t>Attendance registers, 
Signed minutes, Invitations, programs
Close out report</t>
  </si>
  <si>
    <t>Spatial and Town Planning</t>
  </si>
  <si>
    <t>Advance Spatial  Planning</t>
  </si>
  <si>
    <t xml:space="preserve">To purchase Plan Print Machine for Building Section by 31 March 2017 </t>
  </si>
  <si>
    <t>Old Machine</t>
  </si>
  <si>
    <t>Plan Print Machine for Building Section purchased</t>
  </si>
  <si>
    <t xml:space="preserve">Plan Print Machine </t>
  </si>
  <si>
    <t>INCOME</t>
  </si>
  <si>
    <t>31/12/2016</t>
  </si>
  <si>
    <t>Develop Specification</t>
  </si>
  <si>
    <t>Tender advertisement</t>
  </si>
  <si>
    <t>DEVP</t>
  </si>
  <si>
    <t>To finalise the extension of Civic Centre  by 31 December 2016</t>
  </si>
  <si>
    <t>Extension of Civic Centre finalized</t>
  </si>
  <si>
    <t xml:space="preserve">Extension of Civic Centre </t>
  </si>
  <si>
    <t xml:space="preserve">To finalize the New Disaster centre -Erf 235 30 June 2017  </t>
  </si>
  <si>
    <t>New Disaster centre -Erf 235 finalized</t>
  </si>
  <si>
    <t xml:space="preserve">New Disaster centre -Erf 235 </t>
  </si>
  <si>
    <t>Finalise Roofing</t>
  </si>
  <si>
    <t>Plastering,electrical connection and Plumbing</t>
  </si>
  <si>
    <t xml:space="preserve">To purchase 18 x Aircons for new offices by 31 March 2017 </t>
  </si>
  <si>
    <t xml:space="preserve">18 x Aircons for new offices purchased </t>
  </si>
  <si>
    <t>18 x Aircons for new offices</t>
  </si>
  <si>
    <t>To  purchase 2 x Theodolities for Survey Technician by 31 March 2017</t>
  </si>
  <si>
    <t xml:space="preserve">2 x Theodolities for Survey Technician purchased </t>
  </si>
  <si>
    <t>2 x Theodolities for Survey Technician</t>
  </si>
  <si>
    <t>100.000.00</t>
  </si>
  <si>
    <t xml:space="preserve">Upgrading of Dzanani Traders Market 30 June 2017 </t>
  </si>
  <si>
    <t>Upgrading of Dzanani Traders Market</t>
  </si>
  <si>
    <t>Develop Specification for designs and erection of market stalls</t>
  </si>
  <si>
    <t>Development of informal business area Ext 12 by 30 June 2017</t>
  </si>
  <si>
    <t>Informal business area Ext 12 developed  by 30 June 2017</t>
  </si>
  <si>
    <t>Development of informal business area</t>
  </si>
  <si>
    <t>30/06/2017</t>
  </si>
  <si>
    <t xml:space="preserve">Design the plans internally. Develop specifications for tender advertisement </t>
  </si>
  <si>
    <t>Tender advertisement for construction of  informal business area for motor mechanics</t>
  </si>
  <si>
    <t>100% (# of application  received/(# of application attended to within 90 days).</t>
  </si>
  <si>
    <t>Permission to Occupy</t>
  </si>
  <si>
    <t>Site inspection report, Register of applications</t>
  </si>
  <si>
    <t>100% (# of housing queries attended within 30 days/# of received)</t>
  </si>
  <si>
    <t>Housing Coordination</t>
  </si>
  <si>
    <t>Complaints letters, Accounts applications, Corresponded letters with CFO</t>
  </si>
  <si>
    <t>100% processed</t>
  </si>
  <si>
    <t>Building Plans</t>
  </si>
  <si>
    <t>100% (# of building plans assessed/# of building plans received)</t>
  </si>
  <si>
    <t>Building plans register</t>
  </si>
  <si>
    <t>100% (# of applications processed/# applications received)</t>
  </si>
  <si>
    <t>Zoning of land</t>
  </si>
  <si>
    <t>Zoning certificates issued</t>
  </si>
  <si>
    <t>Rezoning of land</t>
  </si>
  <si>
    <t>EXCO resolutions</t>
  </si>
  <si>
    <t>100% (# of application for land use rights inspection conducted within 14 days/# of application received)</t>
  </si>
  <si>
    <t>Land Use Management</t>
  </si>
  <si>
    <t>1/1/2016</t>
  </si>
  <si>
    <t>100% (# of applications processed/# of applications received)</t>
  </si>
  <si>
    <t>Occupancy of land</t>
  </si>
  <si>
    <t>100%  (# of applications processed/# of applications received)</t>
  </si>
  <si>
    <t>Copy of occupancy certificates issued</t>
  </si>
  <si>
    <t>Pegging Applications</t>
  </si>
  <si>
    <t>Application Assessment Report, Register of applications</t>
  </si>
  <si>
    <t>Demarcation of sites</t>
  </si>
  <si>
    <t>1000 000 .00</t>
  </si>
  <si>
    <t>Property application</t>
  </si>
  <si>
    <t>% land claims queries coordinated within 30 days after receival</t>
  </si>
  <si>
    <t>100%  (# of queries processed/# of queries received)</t>
  </si>
  <si>
    <t>Land Claims</t>
  </si>
  <si>
    <t>Correspondence letters and emails.</t>
  </si>
  <si>
    <t>100% (# of contravention notices issued within 5 days/# of contravention identified)</t>
  </si>
  <si>
    <t>Duplicate notices</t>
  </si>
  <si>
    <t>Inspection form, Register</t>
  </si>
  <si>
    <t>100% (# of site inspections conducted within 24 hours/# of site inspections application received)</t>
  </si>
  <si>
    <t>Site Inspection</t>
  </si>
  <si>
    <t>Consultation/ Establishment of committees/Some names completed</t>
  </si>
  <si>
    <t>Provision of street names for R293 towns completed</t>
  </si>
  <si>
    <t>Street Naming</t>
  </si>
  <si>
    <t>Proposed names</t>
  </si>
  <si>
    <t>Consultations on proposed names.</t>
  </si>
  <si>
    <t>Expenditure Report</t>
  </si>
  <si>
    <t>18/19
R'000</t>
  </si>
  <si>
    <t>Designs, Specifications, Advertisement, Appointment letter</t>
  </si>
  <si>
    <t>Specifications, Advertisement, Delivery note.</t>
  </si>
  <si>
    <t xml:space="preserve">Tender advertisement </t>
  </si>
  <si>
    <t>Develop Specification and submit to supply chain management unit.</t>
  </si>
  <si>
    <t>Specifications, Advertisement, Proof purchase</t>
  </si>
  <si>
    <t>Project Report</t>
  </si>
  <si>
    <t>Purchase aircons needed for 1st quarter</t>
  </si>
  <si>
    <t>Purchase aircons needed for 2nd quarter</t>
  </si>
  <si>
    <t>Proof of purchase and installation</t>
  </si>
  <si>
    <t>Paving of the surrounding building</t>
  </si>
  <si>
    <t>Finalise paving of the surrounding building</t>
  </si>
  <si>
    <t>Baseline (2014/2015)</t>
  </si>
  <si>
    <t>Ward/Dept</t>
  </si>
  <si>
    <t>Budget 15/16 R'000</t>
  </si>
  <si>
    <t>4.1. MUNICIPAL TRANSFORMATION AND ORGANISATIONAL DEVELOPMENT (HIGHER SDBIP)</t>
  </si>
  <si>
    <t>To review the IDP for 2015/2016 financial year by 31 May 2015</t>
  </si>
  <si>
    <t>IDP review for 2014/2015 was completed and approved by Council before 31 May 2014</t>
  </si>
  <si>
    <t>IDP review for 2016/2017 completed and approved by Council by 31 May 2016</t>
  </si>
  <si>
    <t>Council resolutions, Draft IDP, Attendance register, Invitations for strategic plan, IDP Consultation attendance register.</t>
  </si>
  <si>
    <t>Training</t>
  </si>
  <si>
    <t>Proof of attendance</t>
  </si>
  <si>
    <t>Organogram 2015/2016  was approved</t>
  </si>
  <si>
    <t>Approved Organogram by may 2016</t>
  </si>
  <si>
    <t xml:space="preserve">Minutes and attendance register, Council resolutions, </t>
  </si>
  <si>
    <t xml:space="preserve">% achievements of spatial programs indicators/targets per quarter </t>
  </si>
  <si>
    <t>100% (16/16)</t>
  </si>
  <si>
    <t xml:space="preserve">Activity reports  </t>
  </si>
  <si>
    <t>4.2. BASIC SERVICE DELIVERY AND INFRASTRUCTURE DEVELOPMENT (HIGHER SDBIP)</t>
  </si>
  <si>
    <t>Waste Management</t>
  </si>
  <si>
    <t># of households with access to refuse removal</t>
  </si>
  <si>
    <t>Makhado Town, Tshikota Township, Vleifontein, Waterval Township, Dzanani township,  Vuwani Township, Kutama-Sinthumule Area, Brambos</t>
  </si>
  <si>
    <t>Ward 20, 21, 22, 23, 24, 25, 26.</t>
  </si>
  <si>
    <t>19149 (non cumulaitve)</t>
  </si>
  <si>
    <t xml:space="preserve">Operational </t>
  </si>
  <si>
    <t>Proof of collection from the affected stakeholders.</t>
  </si>
  <si>
    <t>MM and COMM</t>
  </si>
  <si>
    <t>Parks and Recreation</t>
  </si>
  <si>
    <t xml:space="preserve">Development of  Parks </t>
  </si>
  <si>
    <t xml:space="preserve">5047 park,Civic Centre Park+ Tshirululuni/Meerkat </t>
  </si>
  <si>
    <t>20 &amp; 21</t>
  </si>
  <si>
    <t xml:space="preserve">                        -   </t>
  </si>
  <si>
    <t>Approval memo. RFP, appointment letter, Completion certificate</t>
  </si>
  <si>
    <t>COMM</t>
  </si>
  <si>
    <t>Electricity Provision</t>
  </si>
  <si>
    <t>Accessible basic and infrastructure services</t>
  </si>
  <si>
    <t>Electrification of households</t>
  </si>
  <si>
    <t>Magau, Tshiozwi, Ramantsha, Madodonga,Mamburu, Makushu, Wisagalaza, Sukani, Mamburu, Gogobole,  Tshivulana, Ratombo, Fredom, Lusaka, Tshivhuyuni.</t>
  </si>
  <si>
    <t>Ward 23,25,03</t>
  </si>
  <si>
    <t xml:space="preserve"> INCOME </t>
  </si>
  <si>
    <t>Proof of connections to targeted households</t>
  </si>
  <si>
    <t>MM and TECH</t>
  </si>
  <si>
    <t>Roads, Bridges and Storm water</t>
  </si>
  <si>
    <t>18.9km</t>
  </si>
  <si>
    <t xml:space="preserve">Upgrading of roads  </t>
  </si>
  <si>
    <t>Magau, Ledig, Chabani, Tshivhadzwaulu.</t>
  </si>
  <si>
    <t>Ward 23, 21, 13,04</t>
  </si>
  <si>
    <t>MIG</t>
  </si>
  <si>
    <t>Project progress report, Certificate of completion</t>
  </si>
  <si>
    <t>TECH</t>
  </si>
  <si>
    <t>Sports Facilities</t>
  </si>
  <si>
    <t>Evaluation, Adjudication and Appointment of Contractor.</t>
  </si>
  <si>
    <t> Building and Construction</t>
  </si>
  <si>
    <t>Advertisement copy, appointment letter,project progress report, handover report</t>
  </si>
  <si>
    <t>4.3. MUNICIPAL FINANCE MANAGEMENT AND VIABILITY (LOWER SDBIP)</t>
  </si>
  <si>
    <t>Financial Statements</t>
  </si>
  <si>
    <t>Sound Financial Management and viability</t>
  </si>
  <si>
    <t>To obtain unqualified audit opinion by 31 December 2015</t>
  </si>
  <si>
    <t>Unqualified audit opinion</t>
  </si>
  <si>
    <t>Unqualified audit opinion obtained</t>
  </si>
  <si>
    <t>Auiting of financial statements</t>
  </si>
  <si>
    <t>Expenditure management</t>
  </si>
  <si>
    <t>% Capital budget spent by 30 June 2016 (Total budget spent/Total budget)</t>
  </si>
  <si>
    <t>75% (Total budget spent/Total budget)</t>
  </si>
  <si>
    <t>75 (Total budget spent/Total budget)</t>
  </si>
  <si>
    <t>Capital Budget</t>
  </si>
  <si>
    <t xml:space="preserve">Aministration </t>
  </si>
  <si>
    <t>OPEX</t>
  </si>
  <si>
    <t>Quarterly Financial Report</t>
  </si>
  <si>
    <t>MM and All Directors</t>
  </si>
  <si>
    <t>% MIG spent by 30 June 2016</t>
  </si>
  <si>
    <t>100% (Total budget spent/Total budget)</t>
  </si>
  <si>
    <t>% INEP Grants spent by 30 June 2016</t>
  </si>
  <si>
    <t>INEP</t>
  </si>
  <si>
    <t>% FMG by 30 June 2016</t>
  </si>
  <si>
    <t>FMG</t>
  </si>
  <si>
    <t>B&amp;T</t>
  </si>
  <si>
    <t>Revenue Management</t>
  </si>
  <si>
    <t>Sound financial management and viability</t>
  </si>
  <si>
    <t>% revenue collected by 30 June 2016</t>
  </si>
  <si>
    <t xml:space="preserve">90% (308004300)
</t>
  </si>
  <si>
    <t>Revenue Collection</t>
  </si>
  <si>
    <t>Section 71 report (c1 schedule)</t>
  </si>
  <si>
    <t>4.4. LOCAL ECONOMIC DEVELOPMENT (HIGHER SDBIP)</t>
  </si>
  <si>
    <t>Local Economic Development</t>
  </si>
  <si>
    <t>Invest in local economy</t>
  </si>
  <si>
    <t># of LED job opportunities created</t>
  </si>
  <si>
    <t>LED job opportunities</t>
  </si>
  <si>
    <t>All wards</t>
  </si>
  <si>
    <t>30/06/2016</t>
  </si>
  <si>
    <t>EPWP, CWP, and Community Projects reports</t>
  </si>
  <si>
    <t>MM and DEVP</t>
  </si>
  <si>
    <t>4.5. GOOD GOVERNANCE AND PUBLIC PARTICIPATION (HIGHER SDBIP)</t>
  </si>
  <si>
    <t>Risk Management</t>
  </si>
  <si>
    <t>Good governace and Administrative Excellence</t>
  </si>
  <si>
    <t># of risk activities cordinated by 30 June 2016</t>
  </si>
  <si>
    <t>Risk Management activities</t>
  </si>
  <si>
    <t>Risk Management Register and Reports</t>
  </si>
  <si>
    <t>Policies and By Laws</t>
  </si>
  <si>
    <t>Reviewing of Municipal By-laws</t>
  </si>
  <si>
    <t>Council resolutions, Copies of approved by laws.</t>
  </si>
  <si>
    <t>Internal Auditing</t>
  </si>
  <si>
    <t>No of internal audit indicators/ activities/ projects implemented by 30 June 2016</t>
  </si>
  <si>
    <t>Internal Audit projects</t>
  </si>
  <si>
    <t>Copy of the plan</t>
  </si>
  <si>
    <t>Information Technology</t>
  </si>
  <si>
    <t>No of IT projects implimented by 30 June 2016</t>
  </si>
  <si>
    <t>IT Projects</t>
  </si>
  <si>
    <t>Civic Center</t>
  </si>
  <si>
    <t>R3000,000</t>
  </si>
  <si>
    <t>Advertisement for RFP</t>
  </si>
  <si>
    <t>Council Services</t>
  </si>
  <si>
    <t># of Council meetings convened by 30 June 2016</t>
  </si>
  <si>
    <t>Council meetings</t>
  </si>
  <si>
    <t>Minutes, Attendance register, notice of invitations.</t>
  </si>
  <si>
    <t>Communication</t>
  </si>
  <si>
    <t>No of communication indicators/activities/projects  implemented by 30 June 2016</t>
  </si>
  <si>
    <t>Communication projects</t>
  </si>
  <si>
    <t>Ward 20</t>
  </si>
  <si>
    <t>R20,000.00</t>
  </si>
  <si>
    <t>TVs and payment certificates</t>
  </si>
  <si>
    <t xml:space="preserve">Public Participation </t>
  </si>
  <si>
    <t>No of public participation indicators/activities/projects  implemented by 30 June 2016</t>
  </si>
  <si>
    <t>Attendance register and Programme</t>
  </si>
  <si>
    <t>Priority Issue</t>
  </si>
  <si>
    <t>Location/Ward</t>
  </si>
  <si>
    <t>1st quarter</t>
  </si>
  <si>
    <t>2nd quarter</t>
  </si>
  <si>
    <t>Portfolio of Evidence</t>
  </si>
  <si>
    <t>DEPT</t>
  </si>
  <si>
    <t>Indicator No</t>
  </si>
  <si>
    <t>Disaster Management</t>
  </si>
  <si>
    <t>To review the Disaster Management Plan and by 30 June 2017</t>
  </si>
  <si>
    <t>Disaster Management Plan was reviewed and included to the IDP for 2015/2016</t>
  </si>
  <si>
    <t>Disaster Management Plan reviewed and included to the IDP for 2016/2017</t>
  </si>
  <si>
    <t>Annual Revision of the Disaster Management Plan</t>
  </si>
  <si>
    <t xml:space="preserve"> N/A </t>
  </si>
  <si>
    <t>Write a request letter to sector departments and municipal regional offices. Requesting information about new buildings and new employees in key positions e.g circuit managers</t>
  </si>
  <si>
    <t>Letter of request
Copies of received information
Draft Disaster Management Plan
Final Reviewed Disaster Management Plan</t>
  </si>
  <si>
    <t>Library Services</t>
  </si>
  <si>
    <t>To refurbish  the library roof by 30 June 2017</t>
  </si>
  <si>
    <t>Roof damaged</t>
  </si>
  <si>
    <t>Refurbish  library building</t>
  </si>
  <si>
    <t>Development of specifications, Advertisement for Contractor</t>
  </si>
  <si>
    <t>Evaluation, Adjudication and Appointment of Contractor</t>
  </si>
  <si>
    <t>Project Progress report</t>
  </si>
  <si>
    <t>To develop the Landfillsite and recycling centre by 30 June 2016</t>
  </si>
  <si>
    <t>Landfill site makhado + recycling centre is completed</t>
  </si>
  <si>
    <t xml:space="preserve">Development of Landfillsite </t>
  </si>
  <si>
    <t xml:space="preserve">  5 000 000.00                  -   </t>
  </si>
  <si>
    <t>Approval to commence with the project from the MM, Development of specification and submit to SCM.</t>
  </si>
  <si>
    <t>Advertisent for tendering. Evaluation, Adjudication and appointment of a service provider.</t>
  </si>
  <si>
    <t>Approval memo, Specifications, Advertisement copy, Appointment letter, Geaotech report</t>
  </si>
  <si>
    <t>Approval to commence with the project from the MM.  Development of specifications and submit to the SCM. Advertisement of the tender.</t>
  </si>
  <si>
    <t>Appointment of service providers</t>
  </si>
  <si>
    <t>Approval memo, appointment letter, Completion certificate</t>
  </si>
  <si>
    <t>To develop Dzanani Park next to Shopping Mall  by 30 June 2017</t>
  </si>
  <si>
    <t>Development of Dzanani Park next to Shopping Mall completed</t>
  </si>
  <si>
    <t xml:space="preserve">Development of Dzanani Park next to Shopping Mall </t>
  </si>
  <si>
    <t>Approval to commence with the project from the MM. Request for proposal from service providers.</t>
  </si>
  <si>
    <t>Refurnishment and  fencing Eltivillas Swimming Pool by 30 June 2017</t>
  </si>
  <si>
    <t xml:space="preserve">Refurnish and  fencing Eltivillas Swimming Pool completed </t>
  </si>
  <si>
    <t>Refurnish and  fencing Eltivillas Swimming Pool</t>
  </si>
  <si>
    <t>To refurbish  Potgieter Park by 30 June 2017</t>
  </si>
  <si>
    <t>Refurbishment of  Potgieter Park completed</t>
  </si>
  <si>
    <t>Refurbishment of  Potgieter Park</t>
  </si>
  <si>
    <t>To construct  Tshikota cemetery ablution facilities by 30 June 2017</t>
  </si>
  <si>
    <t>No ablution facilities</t>
  </si>
  <si>
    <t>Construction of Tshikota cemetery ablution facilities completed</t>
  </si>
  <si>
    <t>Construction of Tshikota cemetery ablution facilities</t>
  </si>
  <si>
    <t xml:space="preserve">Appointment of service providers, start with the design of the ablution plans and submit to building section for approval </t>
  </si>
  <si>
    <t>Protection Services</t>
  </si>
  <si>
    <t>To purchase special Garage Roller Door for VTS and 2x 30m long chains</t>
  </si>
  <si>
    <t>Special Garage Roller Door for VTS and 2x 30m long chains</t>
  </si>
  <si>
    <t>To pave open Erf 1 -N1 by 30 June 2017</t>
  </si>
  <si>
    <t>Paving of  open Erf 1 -N1 completed</t>
  </si>
  <si>
    <t>Paving  open Erf 1 -N1</t>
  </si>
  <si>
    <t># of households with access to refuse removal  by 30 June 2017</t>
  </si>
  <si>
    <t>Ward 22, 23, 24, 25, 26.</t>
  </si>
  <si>
    <t>Monthly collection reports</t>
  </si>
  <si>
    <t>To rehabilitate the existing  landfill site by 31 March 2017</t>
  </si>
  <si>
    <t>Existing Landfill site rehabilitated completed</t>
  </si>
  <si>
    <t xml:space="preserve">Rehabilitation of the existing Landfill site </t>
  </si>
  <si>
    <t>Write memorandum of approval to MM. Development of specifications and submit to the BSC. Advertisement of the tender. Evaluationa nd Adjudication of tenders. Appointment of a service provider.</t>
  </si>
  <si>
    <t>Completion certificate</t>
  </si>
  <si>
    <t>Waterval Traffic Station</t>
  </si>
  <si>
    <t>Approval from the MM. Development of specification and submit to supply  chain management</t>
  </si>
  <si>
    <t>Purchase order</t>
  </si>
  <si>
    <t>To  replace air conditioner   by 30  September 2016</t>
  </si>
  <si>
    <t>Air Conditioners replaced</t>
  </si>
  <si>
    <t>Air Conditioners</t>
  </si>
  <si>
    <t>Makhado</t>
  </si>
  <si>
    <t xml:space="preserve">Advertisement </t>
  </si>
  <si>
    <t>Adjudication</t>
  </si>
  <si>
    <t>Advertisement , Adjudication minutes, appointment  letter and Job Cards</t>
  </si>
  <si>
    <t>Mini Subs replaced</t>
  </si>
  <si>
    <t>Mini Subs</t>
  </si>
  <si>
    <t xml:space="preserve"> Develop specification, </t>
  </si>
  <si>
    <t>Requisitions and orders</t>
  </si>
  <si>
    <t>Specification, orders, GRV</t>
  </si>
  <si>
    <t>To procure MV Cable 70 mm 11kv by 31  March 2017</t>
  </si>
  <si>
    <t>MV Cable 70mm 11kV  procured</t>
  </si>
  <si>
    <t xml:space="preserve">  MV Cable 70mm 11kV</t>
  </si>
  <si>
    <t>To replace Ring Main Units 11 kV ( RMU) by 31 March 2017</t>
  </si>
  <si>
    <t>Ring Main Units 11 kV ( RMU)  delivered and installed</t>
  </si>
  <si>
    <t>Ring Main Units 11 kV ( RMU)</t>
  </si>
  <si>
    <t>Recruitment and procument of PPE</t>
  </si>
  <si>
    <t xml:space="preserve">List of Labourer, Completion certificate </t>
  </si>
  <si>
    <t>To upgrade Shefeera Line by 30 June 2017</t>
  </si>
  <si>
    <t>Upgrade Shefeera Line</t>
  </si>
  <si>
    <t xml:space="preserve">Design, Appointment of labour, procurement of PPE, bush clearing and pegging. </t>
  </si>
  <si>
    <t>Excavating pole holes, dress and plant poles</t>
  </si>
  <si>
    <t>To upgrade and reroute Beaufort West line by 30 June 2017</t>
  </si>
  <si>
    <t>Reroute of Beaufort West line  upgraded</t>
  </si>
  <si>
    <t>Upgrade and reroute Beaufort West line</t>
  </si>
  <si>
    <t xml:space="preserve"> Beaufort West line</t>
  </si>
  <si>
    <t>Desings and  Advertisement</t>
  </si>
  <si>
    <t xml:space="preserve">Adjudication </t>
  </si>
  <si>
    <t>Desings ,  Advertisement, Adjudication minutes and completion certificate</t>
  </si>
  <si>
    <t>Upgrading reroute transmission line 66kV bulk supply to Levubu and Beaufort subs 6km by 30 June 2017</t>
  </si>
  <si>
    <t>Reroute transmission line 66kV bulk supply to Levubu and Beaufort subs upgraded</t>
  </si>
  <si>
    <t>Upgrading reroute transmission line 66kV bulk supply to Levubu and Beaufort subs</t>
  </si>
  <si>
    <t>Advertisement for Engineer</t>
  </si>
  <si>
    <t>Appointment of the  engineer</t>
  </si>
  <si>
    <t>Advertisement, adjudication minutes and appointment letters and completion certificate</t>
  </si>
  <si>
    <t>Upgrading bulk supply Tshituni 2.5MVA</t>
  </si>
  <si>
    <t>Application lettre to Eskom and feasibility quate</t>
  </si>
  <si>
    <t>Budget quaote</t>
  </si>
  <si>
    <t>Application letter, and feasibility quate</t>
  </si>
  <si>
    <t>To upgrade Mountain line by 30 June 2017</t>
  </si>
  <si>
    <t>Mountain line upgraded</t>
  </si>
  <si>
    <t>Upgrading Mountain line</t>
  </si>
  <si>
    <t>Dress and plant poles phase 2, stringing of conductors phase 2, closing spans phase 2</t>
  </si>
  <si>
    <t xml:space="preserve"> Outdoor curcuit breaker replaced</t>
  </si>
  <si>
    <t>Advertisement</t>
  </si>
  <si>
    <t xml:space="preserve"> Advertisement,Adjudication minutes appointment letter, Completion certificate</t>
  </si>
  <si>
    <t>To replace channel cover by 30 June 2017</t>
  </si>
  <si>
    <t>Replacement of  channel cover completed</t>
  </si>
  <si>
    <t>Substation channel cover replacements</t>
  </si>
  <si>
    <t>Evaluation</t>
  </si>
  <si>
    <t>Advert, evaluation minutes, Purchase order</t>
  </si>
  <si>
    <t>To renovate Substation control room  by 30 June  2017</t>
  </si>
  <si>
    <t>Substation control room renovated</t>
  </si>
  <si>
    <t>Substation control room renovations</t>
  </si>
  <si>
    <t>Service OCB's</t>
  </si>
  <si>
    <t>To refurbish Transformer in  (Levubu) by 30 June 2017</t>
  </si>
  <si>
    <t>Transformer refurbished (Levubu)</t>
  </si>
  <si>
    <t>Transformer refurbishment (Levubu)</t>
  </si>
  <si>
    <t>Advert, adjudication minutes, Completion certificate</t>
  </si>
  <si>
    <t>Building and Maintanance</t>
  </si>
  <si>
    <t>Standby quarter perimeter wall compeleted</t>
  </si>
  <si>
    <t>Standby quarter perimeter wall</t>
  </si>
  <si>
    <t>Develop specification and advertisement and procurement of materials</t>
  </si>
  <si>
    <t>Specification, advertisement, project progress report</t>
  </si>
  <si>
    <t>To connect electricity at Wisagalaza village by 30 June 2015</t>
  </si>
  <si>
    <t>Site establishment</t>
  </si>
  <si>
    <t>Wisagalaza village connection completed</t>
  </si>
  <si>
    <t>Wisagalaza 2 &amp; Chitasi village</t>
  </si>
  <si>
    <t>Wisagalaza village</t>
  </si>
  <si>
    <t>INEP/</t>
  </si>
  <si>
    <t>Appointment of contractor's labour, surveying of poleholes, excarvating poleholes</t>
  </si>
  <si>
    <t>Dress and planting of poles, stringing of conductors</t>
  </si>
  <si>
    <t>Appointment letter, project progress report, completion certificate</t>
  </si>
  <si>
    <t xml:space="preserve"> INEP </t>
  </si>
  <si>
    <t>Development of specifications, Advertisement for engineer and contractor,  Evaluation and Adjudication</t>
  </si>
  <si>
    <t>Appointment of engineer and contractor, Site handover to contractor,  site establishment, appointment of labour, Surveying of pole holes.</t>
  </si>
  <si>
    <t>Specifications, advertisement, appointment letter, Designs, Minutes of site handover, labourer appointment report, project progress report</t>
  </si>
  <si>
    <t xml:space="preserve"> INEP /income</t>
  </si>
  <si>
    <t>Progress report and Completion certificate</t>
  </si>
  <si>
    <t>To connect electricity at Tshikhwani/ Rathidili by 30 June 2017</t>
  </si>
  <si>
    <t>New Connetion</t>
  </si>
  <si>
    <t>Tshikhwani/ Rathidili connection completed</t>
  </si>
  <si>
    <t xml:space="preserve">Tshikhwani/ Rathidili </t>
  </si>
  <si>
    <t>Desings approval, Site handover certificate, progress report and Completion certificate</t>
  </si>
  <si>
    <t>Maname Paradise connection completed</t>
  </si>
  <si>
    <t>Maname Paradise</t>
  </si>
  <si>
    <t>To connect electricity at Mavhunga /Muromani by 30 June 2017</t>
  </si>
  <si>
    <t>Mavhunga/ Muromani connection completed</t>
  </si>
  <si>
    <t>Mavhunga Muromani</t>
  </si>
  <si>
    <t>To connect electricity at Mammburu phase 2 by 30 June 2017</t>
  </si>
  <si>
    <t>Mammburu connection completed</t>
  </si>
  <si>
    <t>Mammburu</t>
  </si>
  <si>
    <t xml:space="preserve">Tshiozwi/ Gogobole phase 2 </t>
  </si>
  <si>
    <t>To connect electricity at Magau/ Makhitha/Tshikodobo/ Zamekomste phase 2 by 30 June 2017</t>
  </si>
  <si>
    <t>Magau/ Makhitha/Tshikodobo/ Zamekomste phase 2 completed</t>
  </si>
  <si>
    <t xml:space="preserve">Magau/ Makhitha/Tshikodobo/ Zamekomste phase 2 </t>
  </si>
  <si>
    <t>To connect electricity at Madabani by 30 June 2017</t>
  </si>
  <si>
    <t>Madabani completed</t>
  </si>
  <si>
    <t xml:space="preserve">Madabani </t>
  </si>
  <si>
    <t xml:space="preserve">Manavhela/ Madodonga phase 2 </t>
  </si>
  <si>
    <t>Revitalization of OK/ Shoprite Traders market  project completed</t>
  </si>
  <si>
    <t>OK/ Shoprite Traders market revitalization project</t>
  </si>
  <si>
    <t>Develop specification</t>
  </si>
  <si>
    <t>Specification, Advert and Designs</t>
  </si>
  <si>
    <t>Roads, Bridges and Stormwater</t>
  </si>
  <si>
    <t xml:space="preserve">Construction of Sereni Themba to Mashamba post office  ( phase 3) by 30 June 2017  </t>
  </si>
  <si>
    <t xml:space="preserve">Sereni Themba to Mashamba post office  ( phase 3)  4.2 km  </t>
  </si>
  <si>
    <t xml:space="preserve">Sereni Themba to Mashamba post office  ( phase 3)  </t>
  </si>
  <si>
    <t>Advertisement for Construction and appointment of contractor</t>
  </si>
  <si>
    <t xml:space="preserve">Site establishment, Setting out, construction fo sub base (20%) </t>
  </si>
  <si>
    <t>Site establishment report, project progress report, handover report</t>
  </si>
  <si>
    <t>Rehabilittion of Waterval streets and stormwater by 30 June 2017</t>
  </si>
  <si>
    <t>Rehabilittion of Waterval streets and stormwater compeleted</t>
  </si>
  <si>
    <t>Waterval streets and stormwater rehabilittion</t>
  </si>
  <si>
    <t>Develop terms of ref and submit to SCM</t>
  </si>
  <si>
    <t>Advertisement to appoint consulting engineer.</t>
  </si>
  <si>
    <t>Terms of ref, Advert</t>
  </si>
  <si>
    <t>To construct Piesanghoek to Khunda road and stormwater Phase II by 30 June 2017</t>
  </si>
  <si>
    <t>Piesanghoek to Khunda road and stormwater Phase II</t>
  </si>
  <si>
    <t>To construct a new bridge at Mudimeli by 2018</t>
  </si>
  <si>
    <t>Mudimeli bridge completed by 2018</t>
  </si>
  <si>
    <t>Mudimeli bridge</t>
  </si>
  <si>
    <t>Procurementprocess for contractor and appointment of contractor</t>
  </si>
  <si>
    <t>Foundation 100% done and the columns</t>
  </si>
  <si>
    <t>Specifications, advertisement, appointment letter, project progress report</t>
  </si>
  <si>
    <t>Tshikwarani to Zamkomste Road - 4.5km completed</t>
  </si>
  <si>
    <t>Tshikwarani to Zamkomste Road - 4.5km</t>
  </si>
  <si>
    <t>Tshirolwe,Matsa to Manyii road P1- 20km completed</t>
  </si>
  <si>
    <t>Tshirolwe,Matsa to Manyii road P1- 20km</t>
  </si>
  <si>
    <t>Tshedza to Vuvha road- 4.3 km completed</t>
  </si>
  <si>
    <t>Tshedza to Vuvha road- 4.3 km</t>
  </si>
  <si>
    <t>Gombiti,Tshivhuyuni to Mamphagi P1- 15km  completed</t>
  </si>
  <si>
    <t>Gombiti,Tshivhuyuni to Mamphagi P1- 15km</t>
  </si>
  <si>
    <t>Xitacini to Jiweni P1 - 6.1km completed</t>
  </si>
  <si>
    <t>Xitacini to Jiweni P1 - 6.1km</t>
  </si>
  <si>
    <t>To construct  Tshivhuyuni sports and recreational facilities by 30 June 2017</t>
  </si>
  <si>
    <t>Construction of Tshivhuyuni sports and recreational facilities completed</t>
  </si>
  <si>
    <t xml:space="preserve">Construction of Tshivhuyuni sports and recreational facilities </t>
  </si>
  <si>
    <t>Advertisent to appoint consulting engineer.</t>
  </si>
  <si>
    <t>To develop refuse transfer station for Waterval Region by  30 June 2017</t>
  </si>
  <si>
    <t>Development of refuse transfer station for Waterval Region</t>
  </si>
  <si>
    <t>Spec, advert and completion certificate</t>
  </si>
  <si>
    <t>To construct waste Disposal Cell (New landfill ) 30 June 2017</t>
  </si>
  <si>
    <t>Construction of waste Disposal Cell (New landfill )</t>
  </si>
  <si>
    <t>To upgrade Dzanani Transfer Station - Elec+ Guard room by 30 June 2017</t>
  </si>
  <si>
    <t xml:space="preserve">Upgrade Dzanani Transfer Station - Elec+ Guard room </t>
  </si>
  <si>
    <t>Memo,, Spec and completion certificate</t>
  </si>
  <si>
    <t>To construct Industrial Paving of gate  VTS - entrance by 30 June 2017</t>
  </si>
  <si>
    <t>Industrial Paving of gate  VTS - entrance comp;le</t>
  </si>
  <si>
    <t>Industrial Paving of gate  VTS - entrance</t>
  </si>
  <si>
    <t>Advertisement for appointment of Contractors</t>
  </si>
  <si>
    <t>Revitalisation of Tshakhuma Fruit Market (Phase 2) by 30 June 2017</t>
  </si>
  <si>
    <t>Revitalisation of Tshakhuma Fruit Market (Phase 2)</t>
  </si>
  <si>
    <t>To plan Siloam Taxi Rank by 30 June 2017</t>
  </si>
  <si>
    <t>New</t>
  </si>
  <si>
    <t>Siloam Taxi Rank (Planning)</t>
  </si>
  <si>
    <t>Siloam Taxi Rank(Planning)</t>
  </si>
  <si>
    <t>Siloam</t>
  </si>
  <si>
    <t xml:space="preserve">Development of Kutama/Sinthumule Stadium by 30 June 2017 </t>
  </si>
  <si>
    <t>Kutama/Sinthumule Stadium developed</t>
  </si>
  <si>
    <t xml:space="preserve">Development of Kutama/Sinthumule Stadium </t>
  </si>
  <si>
    <t>Rehabilitation of Street (900m) -Dzanani township 30 June 2017</t>
  </si>
  <si>
    <t xml:space="preserve">Street Rehabilitation (900m) -Dzanani township </t>
  </si>
  <si>
    <t>Dzanani township</t>
  </si>
  <si>
    <t>Development of New Waterval Stadium by 30 June 2017</t>
  </si>
  <si>
    <t>New Waterval stadium developed</t>
  </si>
  <si>
    <t>Development of New Waterval Stadium</t>
  </si>
  <si>
    <t xml:space="preserve">Waterval </t>
  </si>
  <si>
    <t>Complete earthworks and layer works</t>
  </si>
  <si>
    <t xml:space="preserve">Complete pavilions, ablution faciities, irrigation system and parking area  </t>
  </si>
  <si>
    <t>Progress report and completion certificate</t>
  </si>
  <si>
    <t>Refurbishment of Caravan Park buildings 30 June 2017</t>
  </si>
  <si>
    <t>Refurbishment of Caravan Park buildings</t>
  </si>
  <si>
    <t>Specification, advertisement</t>
  </si>
  <si>
    <t>Appointment of contractor</t>
  </si>
  <si>
    <t>To construct Standby quarter perimeter wall by 31 March 2017</t>
  </si>
  <si>
    <t>To construct Civic Centre external wall Painting 30 June 2017</t>
  </si>
  <si>
    <t>Civic Centre external wall Painting</t>
  </si>
  <si>
    <t>Develop spec and submit to SCM</t>
  </si>
  <si>
    <t>Advertise to appoint service provider</t>
  </si>
  <si>
    <t>Spec, Advert and completion certificate</t>
  </si>
  <si>
    <t>To rehabilitate of Internal Streets by 30 June 2017</t>
  </si>
  <si>
    <t>Gravel</t>
  </si>
  <si>
    <t>Rehabilitation of Internal Streets completed</t>
  </si>
  <si>
    <t xml:space="preserve">Rehabilitation of Internal Streets </t>
  </si>
  <si>
    <t>Develop and submit spec to SCM</t>
  </si>
  <si>
    <t>Advertise to appoint contractor</t>
  </si>
  <si>
    <t>To remove underground fuel tanks and rehabilitate the soil 30 June 2017</t>
  </si>
  <si>
    <t xml:space="preserve">Remove underground fuel tanks and rehabilitate the soil </t>
  </si>
  <si>
    <t>Specifications, Advertisement, Appointment letter, delivery note</t>
  </si>
  <si>
    <t>Freedom Lusaka Phase 2</t>
  </si>
  <si>
    <t>Baseline (2015/2015)</t>
  </si>
  <si>
    <t>Annual Targets (</t>
  </si>
  <si>
    <t>End date</t>
  </si>
  <si>
    <t>16/17
R'000</t>
  </si>
  <si>
    <t>% Capital budget spent by 30 June 2017 (Total budget spent/Total budget)</t>
  </si>
  <si>
    <t>% MIG spent by 30 June 2017</t>
  </si>
  <si>
    <t>% INEP Grants spent by 30 June 2017</t>
  </si>
  <si>
    <t>% FMG by 30 June 2017</t>
  </si>
  <si>
    <t>% revenue collected by 30 June 2017</t>
  </si>
  <si>
    <t>To review the revenue enhancement policies by 30 June 2017</t>
  </si>
  <si>
    <t>Revenue enhancement policies were reviewed</t>
  </si>
  <si>
    <t>Revenue enhancement policies reviewed</t>
  </si>
  <si>
    <t>Revenue enhancement policies review</t>
  </si>
  <si>
    <t>Draft/Final Policies (Rates Policy, Tariff Policy, Credit Control Policy, Debts Collection Policy)</t>
  </si>
  <si>
    <t>Budget and Reporting</t>
  </si>
  <si>
    <t>To submit the  final budget to council by  31 May 2017</t>
  </si>
  <si>
    <t xml:space="preserve">Final budget was submitted  to Council </t>
  </si>
  <si>
    <t xml:space="preserve">Final budget submitted  to Council </t>
  </si>
  <si>
    <t>Final budget</t>
  </si>
  <si>
    <t>Final budget and Council Resolution</t>
  </si>
  <si>
    <t>To submit the Financial statements submitted to AG by 31 August 2016</t>
  </si>
  <si>
    <t>Financial statements was compiled and submit to AG</t>
  </si>
  <si>
    <t>Financial statements compiled and submit to AG</t>
  </si>
  <si>
    <t>Financial statements</t>
  </si>
  <si>
    <t>Financial statements compiled and submitted to AG</t>
  </si>
  <si>
    <t xml:space="preserve">Copy of Financial statements </t>
  </si>
  <si>
    <t>Section 71 report submission</t>
  </si>
  <si>
    <t>Copy of acknowledgement of receipt by Treasuries</t>
  </si>
  <si>
    <t>Supply Chain Management</t>
  </si>
  <si>
    <t>To review the Supply Chain Management policy by 30 June 2017</t>
  </si>
  <si>
    <t>2014/ 15 Supply Chain Management policy was reviewed and amended</t>
  </si>
  <si>
    <t>Supply Chain Management policy  reviewed</t>
  </si>
  <si>
    <t xml:space="preserve">Supply Chain Management policy </t>
  </si>
  <si>
    <t>Council Resolution</t>
  </si>
  <si>
    <t>Asset Management</t>
  </si>
  <si>
    <t>Schedules of Asset Register movement</t>
  </si>
  <si>
    <t>To host Makhado annual show by 30 September 2016</t>
  </si>
  <si>
    <t>Makhado annual show was hosted</t>
  </si>
  <si>
    <t>Makhado annual show hosted</t>
  </si>
  <si>
    <t>Annual Show</t>
  </si>
  <si>
    <t>30/9/2016</t>
  </si>
  <si>
    <t>Host official opening and the Three Days Makhado Annual Show.</t>
  </si>
  <si>
    <t>Annual Show Report and Audited Financial Statements</t>
  </si>
  <si>
    <t>LED Strategy</t>
  </si>
  <si>
    <t>30/9/2017</t>
  </si>
  <si>
    <t>LED strategy implementation report</t>
  </si>
  <si>
    <t>Budget 16/17R'000</t>
  </si>
  <si>
    <t>To cordinate Stategic and operational Risk Assessment and review and approval of risk and fraud management policies by 30 June 2017</t>
  </si>
  <si>
    <t>7 risk activities cordinated</t>
  </si>
  <si>
    <t>Risk Management project</t>
  </si>
  <si>
    <t>Attendance register, Minutes and Programme</t>
  </si>
  <si>
    <t>4 quarterly Strategic and Operational monitoring risk report Coordinated</t>
  </si>
  <si>
    <t>4 activities cordinated</t>
  </si>
  <si>
    <t xml:space="preserve">Develop Quarterly Strategic Monitoring Risk Report, </t>
  </si>
  <si>
    <t>Strategic Monitoring Risk Report</t>
  </si>
  <si>
    <t>4 Risk Management Committee meetings held</t>
  </si>
  <si>
    <t>Cordinate1 Risk Management Committee meeting</t>
  </si>
  <si>
    <t>Minutes and Attendance register</t>
  </si>
  <si>
    <t>Fraud and Anti - Corruption</t>
  </si>
  <si>
    <t>100% (# of cases attended/# of cases reported)</t>
  </si>
  <si>
    <t>Case Register</t>
  </si>
  <si>
    <t>To review the public participation by 31 March 2017</t>
  </si>
  <si>
    <t>Public Participation policy reviewed</t>
  </si>
  <si>
    <t>Public Participation Policy</t>
  </si>
  <si>
    <t>Compile public participation policy and submit to Council for approval of Draft Policy</t>
  </si>
  <si>
    <t>Conduct public consultation of the draft public participation policy</t>
  </si>
  <si>
    <t xml:space="preserve">Approved draft policy
Notice for the meeting
Programmes and attendance register
Final approve policy
</t>
  </si>
  <si>
    <t>To cordinate 456 ward committee meetings by 30 June 2016</t>
  </si>
  <si>
    <t>Support services for monthly ward committee meetings</t>
  </si>
  <si>
    <t xml:space="preserve">Coordinate 114 ward committee meetings and submit quarterly ward committees' report to Council. </t>
  </si>
  <si>
    <t xml:space="preserve">Minutes, Attendance register, 
Ward committee quarterly report
</t>
  </si>
  <si>
    <t>7 by laws reviewed</t>
  </si>
  <si>
    <t>6 by laws reviewed</t>
  </si>
  <si>
    <t>Development of the 6 draft policies</t>
  </si>
  <si>
    <t>6 draft policies
Council resolution
Invitations, attendance registers, Final council resolutions and Promulgation notice for by laws</t>
  </si>
  <si>
    <t xml:space="preserve">Internal Audit Charter, Audit and Performance Audit Charter was  developed and submitted to council for approval </t>
  </si>
  <si>
    <t>Internal Audit Charter, Audit and Performance Audit Charter developed and submitted to council for approval</t>
  </si>
  <si>
    <t>Internal Audit Charter</t>
  </si>
  <si>
    <t>Council Resolution, Copy of the plan</t>
  </si>
  <si>
    <t>Three (3) year Internal Audit rolling plan and Annual plan was approved</t>
  </si>
  <si>
    <t xml:space="preserve">Approved  three (3) year Internal Audit rolling plan and Annual plan  </t>
  </si>
  <si>
    <t>Internal Audit 3 Year Plan</t>
  </si>
  <si>
    <t>Internal Audit Plan</t>
  </si>
  <si>
    <t xml:space="preserve">100% (# of projects executed/# of projects in the action  plan) </t>
  </si>
  <si>
    <t>Internal Audit report to Audit and Performance Audit Committee</t>
  </si>
  <si>
    <t># of  Audit and Performance Audit Committee meetings held by 30 June 2017</t>
  </si>
  <si>
    <t xml:space="preserve">Audit and Performance Audit Committee </t>
  </si>
  <si>
    <t>Minutes, Attendance register, invitations</t>
  </si>
  <si>
    <t># of Audit and Performance Audit Committee Reports developed and submitted to Council by 30 June 2017</t>
  </si>
  <si>
    <t>Audit and Performance Audit Committee Reports</t>
  </si>
  <si>
    <t>Council resolution, Attendance register</t>
  </si>
  <si>
    <t xml:space="preserve">IAA and APAC   Assessment report </t>
  </si>
  <si>
    <t>Report, Council Resolution</t>
  </si>
  <si>
    <t>Manual system</t>
  </si>
  <si>
    <t>Computerized call center system</t>
  </si>
  <si>
    <t>Implement automisation of municipal call centre</t>
  </si>
  <si>
    <t>Compile specification, call for tender advertisement</t>
  </si>
  <si>
    <t>Phase 1  done</t>
  </si>
  <si>
    <t>Complete network upgrades</t>
  </si>
  <si>
    <t>Upgrade network infrastructure</t>
  </si>
  <si>
    <t>Conduct internal analysis and submit to IMPC</t>
  </si>
  <si>
    <t>Complile spec and submit to bid committee</t>
  </si>
  <si>
    <t>Orders, Payment certificate and intallation report</t>
  </si>
  <si>
    <t>Server harddrive installed</t>
  </si>
  <si>
    <t>Server harddrive</t>
  </si>
  <si>
    <t>Compile specification, call for quatationt</t>
  </si>
  <si>
    <t>Evaluate quoate and appoint service provider</t>
  </si>
  <si>
    <t>Appointment letter, Project agreement, installation report and payment certicate</t>
  </si>
  <si>
    <t>Unacceptable standard of server room</t>
  </si>
  <si>
    <t>Acceptable server room conditions</t>
  </si>
  <si>
    <t>Upgrade server room</t>
  </si>
  <si>
    <t>Memorandum approval by the MM to hire PINACLE AFRICA for dismatling of envirorac and UPS without distrupting business</t>
  </si>
  <si>
    <t>Evaluate PINACLE AFRAC'S proposal and decide on the wayforward</t>
  </si>
  <si>
    <t>Approved memorandum, Written propoal, wayforward outcomes</t>
  </si>
  <si>
    <t>Network infrastructure new offices Civic Center</t>
  </si>
  <si>
    <t>Link of telephone and computer services between Civi centre and new building</t>
  </si>
  <si>
    <t>Installation of new points and telephone and cables</t>
  </si>
  <si>
    <t>Only two telephone points</t>
  </si>
  <si>
    <t>New VEEAM backup server function</t>
  </si>
  <si>
    <t xml:space="preserve"> VEEAM backup server</t>
  </si>
  <si>
    <t>Compile specification, call for quatation</t>
  </si>
  <si>
    <t>Add extra telephone points at Municipal Stores complex</t>
  </si>
  <si>
    <t>Telephone points at Municipal Stores complex</t>
  </si>
  <si>
    <t>31/03/2017</t>
  </si>
  <si>
    <t>Compile specification, call for quatation from the existing service provider</t>
  </si>
  <si>
    <t>Deliver install and commission telephone services</t>
  </si>
  <si>
    <t>No ICT strategy</t>
  </si>
  <si>
    <t>Implementation MCGICTP, 2015</t>
  </si>
  <si>
    <t>Complile specification and call for tender  for specicizide  services</t>
  </si>
  <si>
    <t>Evaluate tenders and appoint service provider</t>
  </si>
  <si>
    <t>Upgrade VIP HR ESS Software (for  employee leave application apart from existing VIP Leave module)</t>
  </si>
  <si>
    <t>ESS Software (for  employee leave application apart from existing VIP Leave module)</t>
  </si>
  <si>
    <t>31/12/2015</t>
  </si>
  <si>
    <t>Call for quatation from existing  service provider and get approval to MMM</t>
  </si>
  <si>
    <t>Implement the module and allow for testing period</t>
  </si>
  <si>
    <t># of Council meeting convened by 30 June 2016</t>
  </si>
  <si>
    <t>Council meeting</t>
  </si>
  <si>
    <t># of Executive Committee Meetings convened by 30 June 2016</t>
  </si>
  <si>
    <t>Executive Committee Meetings</t>
  </si>
  <si>
    <t>31/12/2017</t>
  </si>
  <si>
    <t>Distribute for comments of all departments</t>
  </si>
  <si>
    <t xml:space="preserve">Submit reviewed Service Standards to Council for approval </t>
  </si>
  <si>
    <t>Approved 2015 Batho Pele Service Standards</t>
  </si>
  <si>
    <t>Council approved website policy</t>
  </si>
  <si>
    <t>Comprehensive website policy</t>
  </si>
  <si>
    <t>Submit to Council for approval</t>
  </si>
  <si>
    <t>Council approval of policy</t>
  </si>
  <si>
    <t># of imbizos convened by 30 June 2016</t>
  </si>
  <si>
    <t>Imbizo Feedback Session</t>
  </si>
  <si>
    <t>30/08/2017</t>
  </si>
  <si>
    <t>Attendance register and program</t>
  </si>
  <si>
    <t>To review Makhado Stakeholders Management Framework by 30 September 2016</t>
  </si>
  <si>
    <t>Stakeholders Management Framework</t>
  </si>
  <si>
    <t xml:space="preserve"> Stakeholders Management Framework reviewed</t>
  </si>
  <si>
    <t>Review of Stakeholders Management Framework</t>
  </si>
  <si>
    <t>Approved Stakeholders management Framework and council resolution</t>
  </si>
  <si>
    <t>To review Makhado Communications Strategy by 30 September 2016</t>
  </si>
  <si>
    <t>Communication Strategy</t>
  </si>
  <si>
    <t>Communication Strategy reviewed</t>
  </si>
  <si>
    <t>Review of Communication Strategy</t>
  </si>
  <si>
    <t>Approved Communication strategy and council resolution policy and council resolution</t>
  </si>
  <si>
    <t>Terms of reference, Advertisement, designs</t>
  </si>
  <si>
    <t>% of new acquisitions updated into the Asset Register by 30 June 2017</t>
  </si>
  <si>
    <t>Send the policy to departments for inputs</t>
  </si>
  <si>
    <t>To develop the SDBIP 2017/2018 and submit to the  Mayor for signature within 28 days after approval of the budget</t>
  </si>
  <si>
    <t>SDBIP 2016/2017 was developed and submitted to the Mayor within 28 days after approval of the budget</t>
  </si>
  <si>
    <t>SDBIP 2017/2018 developed and submitted to the  Mayor for signature within 28 days after approval of the budget</t>
  </si>
  <si>
    <t>49.9km</t>
  </si>
  <si>
    <t>Terms of ref, Advert, Designs, Appointment letter for consultants</t>
  </si>
  <si>
    <t>Ward 12</t>
  </si>
  <si>
    <t>Opeartional</t>
  </si>
  <si>
    <t>Develop financial statement and submit to AG</t>
  </si>
  <si>
    <t>AG report</t>
  </si>
  <si>
    <t>TABLE OF CONTENT</t>
  </si>
  <si>
    <t xml:space="preserve">1. Introduction </t>
  </si>
  <si>
    <t>3. Departments</t>
  </si>
  <si>
    <t>1. INTRODUCTION AND LEGISLATION</t>
  </si>
  <si>
    <t>2. VISION, MISSION AND STRATEGIC MAP</t>
  </si>
  <si>
    <r>
      <t xml:space="preserve">VISION, MISSION  AND STRATEGIC MAP
The Vision of Makhado Local Municipality is:  </t>
    </r>
    <r>
      <rPr>
        <b/>
        <sz val="11"/>
        <color theme="1"/>
        <rFont val="Calibri"/>
        <family val="2"/>
        <scheme val="minor"/>
      </rPr>
      <t xml:space="preserve">“A dynamic hub for socio – economic development by 2025"
</t>
    </r>
    <r>
      <rPr>
        <sz val="11"/>
        <color theme="1"/>
        <rFont val="Calibri"/>
        <family val="2"/>
        <scheme val="minor"/>
      </rPr>
      <t xml:space="preserve">
The Mission of Makhado Local Municipality is:  </t>
    </r>
    <r>
      <rPr>
        <b/>
        <sz val="11"/>
        <color theme="1"/>
        <rFont val="Calibri"/>
        <family val="2"/>
        <scheme val="minor"/>
      </rPr>
      <t xml:space="preserve">To ensure effective utilization of economic resources to address socio- economic imperatives through mining, tourism and agriculture
</t>
    </r>
    <r>
      <rPr>
        <sz val="11"/>
        <color theme="1"/>
        <rFont val="Calibri"/>
        <family val="2"/>
        <scheme val="minor"/>
      </rPr>
      <t>Makhado Muncipality has identified 8 Strategic Objectives which are contained in the Intergrated Development Plan. All municipal programmes will be aligned to the objectives outlined in the figure below:</t>
    </r>
  </si>
  <si>
    <t>3. MAKHADO MUNICIPALITY DEPARTMENTS</t>
  </si>
  <si>
    <r>
      <rPr>
        <b/>
        <sz val="12"/>
        <color theme="1"/>
        <rFont val="Cambria"/>
        <family val="1"/>
        <scheme val="major"/>
      </rPr>
      <t xml:space="preserve">Makhado Municipality administration is composed of the following departments: </t>
    </r>
    <r>
      <rPr>
        <sz val="12"/>
        <color theme="1"/>
        <rFont val="Cambria"/>
        <family val="1"/>
        <scheme val="major"/>
      </rPr>
      <t xml:space="preserve">1. Office of the Municipal Manager, 2. Corporate Services, 3. Development Planning, 4. Budget and Treasury, 5. Technical Services, 6. Community Services
</t>
    </r>
  </si>
  <si>
    <t>4. Higher Level SDBIP</t>
  </si>
  <si>
    <t>4. HIGHER LEVEL SDBIP</t>
  </si>
  <si>
    <t>5. LOWWER SDBIP</t>
  </si>
  <si>
    <t>5.1. MUNICIPAL TRANSFORMATION AND ORGANISATIONAL DEVELOPMENT</t>
  </si>
  <si>
    <t>5.2. BASIC SERVICE DELIVERY AND INFRASTRUCTURE DEVELOPMENT</t>
  </si>
  <si>
    <t>5.3. MUNICIPAL FINANCE MANAGEMENT AND VIABILITY</t>
  </si>
  <si>
    <t>5.4. LOCAL ECONOMIC DEVELOPMENT</t>
  </si>
  <si>
    <t>5.5. GOOD GOVERNANCE AND PUBLIC PARTICIPATION</t>
  </si>
  <si>
    <t>5. Lower SDBIP</t>
  </si>
  <si>
    <t>5.2. Baisc service Delivery</t>
  </si>
  <si>
    <t>5.1. Municipal Transformation and Organisational Development</t>
  </si>
  <si>
    <t>5.3. Local Economic Development</t>
  </si>
  <si>
    <t>5.4. Municipal Finance Management and Viability</t>
  </si>
  <si>
    <t>5.5. Good Governance and Public Participation</t>
  </si>
  <si>
    <t>Specifications, Advert, Apointment letter, Project report</t>
  </si>
  <si>
    <t>Installation report</t>
  </si>
  <si>
    <t>Specifications, Apointment letter, Project report</t>
  </si>
  <si>
    <t>Specifications, Apointment letter, Approved ICT Strategy</t>
  </si>
  <si>
    <t>Approval by MM, Project report</t>
  </si>
  <si>
    <t>HR Strategy in place</t>
  </si>
  <si>
    <t>HR Strategy reviewed</t>
  </si>
  <si>
    <t>HR Strategy review</t>
  </si>
  <si>
    <t>Information sharing with stakeholders. Consultation with management</t>
  </si>
  <si>
    <t>Appointment of facilitator, Development of terms of reference</t>
  </si>
  <si>
    <t>Appointment letter, Draft HR Strategy, Approved HR Strategy, Council resolution</t>
  </si>
  <si>
    <t>100% prioritised post filled</t>
  </si>
  <si>
    <t>25 employees were appointed, 8 interns appointed.</t>
  </si>
  <si>
    <t>Submit an item to council for decision regarding the advertised posts.</t>
  </si>
  <si>
    <t>To fill all (100%) posts in terms of the approved priority list by 30 June 2017</t>
  </si>
  <si>
    <t>Advertisement, Shortlisting reports, Interview reports and Appointment letters, Council resolution</t>
  </si>
  <si>
    <t>To develop 5 outstanding HR policies by 30 June 2017</t>
  </si>
  <si>
    <t>Review and Development of HR policies</t>
  </si>
  <si>
    <t>Council resolutions, Draft and Final policy documents</t>
  </si>
  <si>
    <t>To review 6 by laws by 30 June 2017</t>
  </si>
  <si>
    <t>4  by laws reviewed</t>
  </si>
  <si>
    <t>1 by law reviewed</t>
  </si>
  <si>
    <t xml:space="preserve">Review of the following by laws:
Rules of Order </t>
  </si>
  <si>
    <t>Submit reviewed Rules of Order to Council and promulgate in Limpopo Provincial Gazette after approval by Council</t>
  </si>
  <si>
    <t>NA</t>
  </si>
  <si>
    <t>operational</t>
  </si>
  <si>
    <t>Reviewed Rules of Order, Council Resolution, Provincial Gazette Promulgation</t>
  </si>
  <si>
    <t xml:space="preserve">Public Participation policy </t>
  </si>
  <si>
    <t xml:space="preserve">To transform oil purification by </t>
  </si>
  <si>
    <t>transform oil purification</t>
  </si>
  <si>
    <t>transforming oil purification</t>
  </si>
  <si>
    <t>To connect electricity at Maname Paradise by 30 June 2017</t>
  </si>
  <si>
    <t>Ablution of Tree Park Facility</t>
  </si>
  <si>
    <t>Fencing of graveyards</t>
  </si>
  <si>
    <t>To construct Robert khoza street ( Chavani and Bungeni road)</t>
  </si>
  <si>
    <t>Post connection Own licensed areas</t>
  </si>
  <si>
    <t>Construction for Carport</t>
  </si>
  <si>
    <t>Rollover project</t>
  </si>
  <si>
    <t>CT VT Units 11kv and 22kv</t>
  </si>
  <si>
    <t>To Service OCB's substation  by 30 June 2017</t>
  </si>
  <si>
    <t>To name the streets in the R293 townships by 30 June 2017</t>
  </si>
  <si>
    <t xml:space="preserve">Revamp municipal website </t>
  </si>
  <si>
    <t>Hanani, Hlanganani township, Tsianda, Ndouvhada,Vleifontein.</t>
  </si>
  <si>
    <t>Fencing of 8 graveyards</t>
  </si>
  <si>
    <t>Development of E59 and  E60 Park (Makhado Town)</t>
  </si>
  <si>
    <t xml:space="preserve">Development of E59 and  E60 Park (Makhado Town) completed </t>
  </si>
  <si>
    <t>Refurbishment of the library building completed</t>
  </si>
  <si>
    <t>project progress reportcompletion certificate</t>
  </si>
  <si>
    <t>TECH/COMM</t>
  </si>
  <si>
    <t>To procure Mini Subs by 31 March 2017</t>
  </si>
  <si>
    <t>To upgrade  urban substation by 30 June 2017</t>
  </si>
  <si>
    <t>Urban substation upgraded</t>
  </si>
  <si>
    <t xml:space="preserve"> Upgrade  urban substation</t>
  </si>
  <si>
    <t xml:space="preserve">Evaluation and Adjudication of tenders. Appointment of a service provider.Design of collection pipes and evaporation ponds. Laying of collection pipes and construction of evaporation ponds. Caping of waste with soill </t>
  </si>
  <si>
    <t>Renovations, palisades &amp; contractor to place orders</t>
  </si>
  <si>
    <t>Lead time for delivery</t>
  </si>
  <si>
    <t>Progress report handover and Completion certificate</t>
  </si>
  <si>
    <t xml:space="preserve">Specs, advertise, </t>
  </si>
  <si>
    <t>Evaluation &amp; appointments</t>
  </si>
  <si>
    <t xml:space="preserve">Specs, Ads, evaluatiion &amp; adjudication minutes. Appointment letter. Order. </t>
  </si>
  <si>
    <t>Appoint contractor</t>
  </si>
  <si>
    <t>Pay engineer</t>
  </si>
  <si>
    <t>Payment certificate</t>
  </si>
  <si>
    <t>Acquisition of quotations</t>
  </si>
  <si>
    <t>Upgrading bulk supply Tshituni 2.5MVA by 30 June 2017</t>
  </si>
  <si>
    <t>To replace outdoor Curcuit breaker by 30 June 2017</t>
  </si>
  <si>
    <t xml:space="preserve"> Circuit breaker</t>
  </si>
  <si>
    <t>To construct Mudimeli bridge by 30 June 2017</t>
  </si>
  <si>
    <t>Mudimeli bridge completed</t>
  </si>
  <si>
    <t xml:space="preserve">Mudimeli bridge </t>
  </si>
  <si>
    <t>To contruct Waterval ablution facilities by 30 June 2017</t>
  </si>
  <si>
    <t xml:space="preserve"> Waterval ablution facilities completed</t>
  </si>
  <si>
    <t xml:space="preserve"> Waterval ablution facilities</t>
  </si>
  <si>
    <t>Khunda Roads stormwater</t>
  </si>
  <si>
    <t>Khunda Roads stormwater completed</t>
  </si>
  <si>
    <t xml:space="preserve">Development of specifications, Advertisement for Contractor. </t>
  </si>
  <si>
    <t>Advertisement for appointment of Consulting Engineers.</t>
  </si>
  <si>
    <t>Evaluation, Adjudication and Appointment of Consulting Engineers.</t>
  </si>
  <si>
    <t>Advertisement copy, appointment letter, design report.</t>
  </si>
  <si>
    <t>Strategic spares</t>
  </si>
  <si>
    <t># of employee trained through WSP by 30 June 2017</t>
  </si>
  <si>
    <t># of councilors trained through WSP by 30 June 2017</t>
  </si>
  <si>
    <t>To review the Organogram by 30 June 2017</t>
  </si>
  <si>
    <t>To review the HR Strategy by 30 June 2017</t>
  </si>
  <si>
    <t># of parks to be developed by 30 June 2017</t>
  </si>
  <si>
    <t># of households to be connected with electricity by 30 June 2017</t>
  </si>
  <si>
    <t>Km of roads tarred by 30 June 2017</t>
  </si>
  <si>
    <t>Implement automisation of municipal call centre by 30 June 2017</t>
  </si>
  <si>
    <t>To install server harddrive 30 June 2017</t>
  </si>
  <si>
    <t xml:space="preserve">To complete upgrade of network infrastructure by 30 June 2017 </t>
  </si>
  <si>
    <t>New offices Civic Center</t>
  </si>
  <si>
    <t>To procure and  install the new VEEAM backup server by 30 June 2017</t>
  </si>
  <si>
    <t>Post connection Own licensed areas by 30 June 2017</t>
  </si>
  <si>
    <t>To construct Robert khoza street ( Chavani and Bungeni road) by 30 June 2017</t>
  </si>
  <si>
    <t>To construct Tshikwarani to Zamkomste Road - 4.5km by 30 June 2017</t>
  </si>
  <si>
    <t>To construct Tshirolwe,Matsa to Manyii road P1- 20km by 30 June 2017</t>
  </si>
  <si>
    <t>To construct Khunda Roads stormwater 30 June 2017</t>
  </si>
  <si>
    <t>Tshedza to Vuvha road- 4.3 km by 30 June 2017</t>
  </si>
  <si>
    <t>Fencing of graveyards by 30 June 2017</t>
  </si>
  <si>
    <t>Ablution of Tree Park Facility by 31 March 2017</t>
  </si>
  <si>
    <t xml:space="preserve">Refurbishment </t>
  </si>
  <si>
    <t xml:space="preserve">Development </t>
  </si>
  <si>
    <t xml:space="preserve">Upgrade </t>
  </si>
  <si>
    <t>Payment</t>
  </si>
  <si>
    <t>Payment Done</t>
  </si>
  <si>
    <t>Vyeboom</t>
  </si>
  <si>
    <t>To upgrade the server room to acceptable standards by 31 December 2016</t>
  </si>
  <si>
    <t>Transformer oil purified</t>
  </si>
  <si>
    <t>To purchase laptops, computers and printers by 31 March 2017</t>
  </si>
  <si>
    <t>New equipment</t>
  </si>
  <si>
    <t xml:space="preserve">ICT  equipment purchased </t>
  </si>
  <si>
    <t>Purchase of ICT  equipment</t>
  </si>
  <si>
    <t>Transformer oil</t>
  </si>
  <si>
    <t>By  Law Enforcement</t>
  </si>
  <si>
    <t>To develop the SDBIP 2016/2017 and submit to the  Mayor for signature within 28 days after approval of the budget 30MJune 2017</t>
  </si>
  <si>
    <t>100% (6/6)</t>
  </si>
  <si>
    <t xml:space="preserve">%  Section 57 Managers with signed performance agreements by 30 September 2016 (# of managers with signed performance agreements/# of managers appointed)  </t>
  </si>
  <si>
    <t>30/09/2016</t>
  </si>
  <si>
    <t># of section 57 managers individual assessment conducted by 30 June 2017</t>
  </si>
  <si>
    <t>To award 15 bursaries to qualified learners by 31 March 2017</t>
  </si>
  <si>
    <t>31/03/2016</t>
  </si>
  <si>
    <t xml:space="preserve">% application for PTO attended to within 90 days after receival by  30 June 2017 </t>
  </si>
  <si>
    <t xml:space="preserve">% Housing queries attended to within 30 days after receival by  30 June 2017 </t>
  </si>
  <si>
    <t>% building plans assessed by 30 June 2017 (# of building plans assessed/# of building plans received)</t>
  </si>
  <si>
    <t>% rezoning, subdivision, special consent and consolidation applications assessed by 30 June 2017 (# of applications processed/# applications received)</t>
  </si>
  <si>
    <r>
      <t xml:space="preserve">% of zoning certificates issued by 30 June 2017 (# of applications processed/# </t>
    </r>
    <r>
      <rPr>
        <i/>
        <sz val="11"/>
        <rFont val="Candara"/>
        <family val="2"/>
      </rPr>
      <t>applications</t>
    </r>
    <r>
      <rPr>
        <sz val="11"/>
        <rFont val="Candara"/>
        <family val="2"/>
      </rPr>
      <t xml:space="preserve"> received) </t>
    </r>
  </si>
  <si>
    <t>% application for land use rights inspection conducted within 14 days  by 30 June 2017</t>
  </si>
  <si>
    <t>% certificates of occupancy issued by 30 June 2017 (# of applications processed/# of applications received)</t>
  </si>
  <si>
    <t>% application for pegging attended to within 15 days after receival  by 30 June 2017</t>
  </si>
  <si>
    <t>% application for demarcation of new site  attended to within 30 days after receival by 30 June 2017</t>
  </si>
  <si>
    <t>% property application processed within 30 days of receival  by 30 June 2017</t>
  </si>
  <si>
    <t>% by law contraventions notices issued within 5 days after identification  by 30 June 2017</t>
  </si>
  <si>
    <t>% site inspection applications done within 24 hours  by 30 June 2017</t>
  </si>
  <si>
    <t>Establishment of Watervaal Registering Authority  by 31 December 2017</t>
  </si>
  <si>
    <t>To develop E59 and  E60 Park (Makhado Town) by 30 June 2017</t>
  </si>
  <si>
    <t>Refurbishment</t>
  </si>
  <si>
    <t>30/09/2017</t>
  </si>
  <si>
    <t>To purchase CT VT Units 11kv and 22kv by 30  June 2017</t>
  </si>
  <si>
    <t>To purchase strategic spares by  31  March 2017</t>
  </si>
  <si>
    <t xml:space="preserve"> New</t>
  </si>
  <si>
    <t>Purification of transformer oil by 30 June 2017</t>
  </si>
  <si>
    <t xml:space="preserve">Sukani </t>
  </si>
  <si>
    <t>To pay the engineer on the electrification of Vyeboom by 30 September 2017</t>
  </si>
  <si>
    <t>Revitalization of OK/ Shoprite Traders market  project by 31 March 2017</t>
  </si>
  <si>
    <t>31/003/2017</t>
  </si>
  <si>
    <t>Phase 1 and 2 Constructed</t>
  </si>
  <si>
    <t>Gombiti,Tshivhuyuni to Mamphagi P1- 15km by 30 June 2017</t>
  </si>
  <si>
    <t>To construct Xitacini to Jiweni P1 - 6.1km by 30 June 2017</t>
  </si>
  <si>
    <t>To construct Carport for Employees at Dzanani Traffic by 31  March 2017</t>
  </si>
  <si>
    <t>30/8/2016</t>
  </si>
  <si>
    <t>#  of section 71 reports submitted to Treasury within 10 days after the end of the month  by 30 June 2017</t>
  </si>
  <si>
    <t># of LED job opportunities created 30 June 2014</t>
  </si>
  <si>
    <t># of LED projects supported 30 June 2017</t>
  </si>
  <si>
    <t xml:space="preserve">Strategic and  Operational Risk Assessment Report developed  / coordinated  and 6  policies, plans and strategies reviewed and approved  </t>
  </si>
  <si>
    <t>Coordinate quarterly Strategic and Operational monitoring risk report 30 June 2017</t>
  </si>
  <si>
    <t>Coordinate Risk Management Committee meetings 30 June 2017</t>
  </si>
  <si>
    <t>% Fraud and Anti - Corruption cases attended by 30 June 2017 (# of cases attended/# of cases reported)</t>
  </si>
  <si>
    <t>To review 6 by laws by 30  September 2016</t>
  </si>
  <si>
    <t>To develop the Internal Audit Charter, Audit and Performance Audit Charter and submit to council for approval by  30th June 2017</t>
  </si>
  <si>
    <t>To submit the three (3) year Internal Audit rolling plan and Annual plan to council for approval by 30 June 2017</t>
  </si>
  <si>
    <t xml:space="preserve">% implementation of the Approved Internal Audit Plan by 30th June 2017 (# of queries addressed/# of queries in the action plan) </t>
  </si>
  <si>
    <t>To submit the IAA and APAC   Assessment report submitted to Council by 30 September 2016</t>
  </si>
  <si>
    <t>To install telephone and computer network infrastructure new offices Civic Center by 31 December 2016</t>
  </si>
  <si>
    <t>To add extra telephone points at Municipal Stores complex by 31 March 2017</t>
  </si>
  <si>
    <t>Makhado Municipality (Stores complex)</t>
  </si>
  <si>
    <t>To Implement MCGICTP in  the policy  31 March 2017</t>
  </si>
  <si>
    <t xml:space="preserve">Submit quatation to IMPC and call for qoatations </t>
  </si>
  <si>
    <t>Evaluate quatations and appoint service provider</t>
  </si>
  <si>
    <t>Proof of purchase</t>
  </si>
  <si>
    <t># of imbizo feedback session convened by 30 September 2016</t>
  </si>
  <si>
    <t>Invitation to SETA for presentation</t>
  </si>
  <si>
    <t>Attendance register, Memo and Order request</t>
  </si>
  <si>
    <t>Upgrade</t>
  </si>
  <si>
    <t>Municipal website revamped</t>
  </si>
  <si>
    <t>To review BathoPele Service Standards by 31 December 2016</t>
  </si>
  <si>
    <t>Bathopele service standards</t>
  </si>
  <si>
    <t>BathoPele Service Standards reviewed</t>
  </si>
  <si>
    <t>Ratombo</t>
  </si>
  <si>
    <t>Performance Remarks</t>
  </si>
  <si>
    <t>Actual Performance Notes</t>
  </si>
  <si>
    <t>Challenges</t>
  </si>
  <si>
    <t>Measures for improvements</t>
  </si>
  <si>
    <t>2. Strategic Map, Vision and Mission</t>
  </si>
  <si>
    <t>Target Achieved</t>
  </si>
  <si>
    <t>0% of  case received</t>
  </si>
  <si>
    <t>None</t>
  </si>
  <si>
    <t xml:space="preserve">Implement the Council resolution. </t>
  </si>
  <si>
    <t>Target achieved</t>
  </si>
  <si>
    <t>1 event conducted</t>
  </si>
  <si>
    <t>Invite inputs from departments regarding the new organogram done</t>
  </si>
  <si>
    <t>Information sharing with stakeholders done. Consultation with management done</t>
  </si>
  <si>
    <t>Target not achieved</t>
  </si>
  <si>
    <t>Only 12 employees has undergone the process of training</t>
  </si>
  <si>
    <t>Delay in the appointment of service provider</t>
  </si>
  <si>
    <t>Service provider has been appointed the training will commence during third quarter</t>
  </si>
  <si>
    <t>Strategic Planning was conducted session and  IDP strategic chapter compiled</t>
  </si>
  <si>
    <t>1 (First Quarter SDBIP performance Report 2016/2017) submitted to Council</t>
  </si>
  <si>
    <t>1 (Informal Assessment 2014/2015) conducted</t>
  </si>
  <si>
    <t>Advertisement for applicants to respond done</t>
  </si>
  <si>
    <t xml:space="preserve"> Service Standards was reviewed and submitted  to Council for approval  done</t>
  </si>
  <si>
    <t>Invitation to SETA for presentation done</t>
  </si>
  <si>
    <t>Public consultation of the draft public participation policy conducted</t>
  </si>
  <si>
    <t>Target not Achieved</t>
  </si>
  <si>
    <t>Delay in the formation of ward commitees</t>
  </si>
  <si>
    <t>Evaluate tender and appoint  service provider</t>
  </si>
  <si>
    <t>Regional offices</t>
  </si>
  <si>
    <t>Delay in the network project at Waterval offices</t>
  </si>
  <si>
    <t>Evaluate PINACLE AFRAC'S proposal and decide on the wayforward not done</t>
  </si>
  <si>
    <t>Deliver install and commission telephone services not done</t>
  </si>
  <si>
    <t>Evaluate tenders done and appoint service provider not done</t>
  </si>
  <si>
    <t>The project to be implementation in the third quarter</t>
  </si>
  <si>
    <t xml:space="preserve">Delay in SCM process </t>
  </si>
  <si>
    <t xml:space="preserve">The project cancelled and to be impemented in the next financial year adjusted </t>
  </si>
  <si>
    <t>Delay in the identification of telephone points with telecom</t>
  </si>
  <si>
    <t>The memo was generated</t>
  </si>
  <si>
    <t>Installation of new points and telephone and cables done</t>
  </si>
  <si>
    <t>Delay was due to time frame  for dismatling of envirorac and UPS without distrupting business</t>
  </si>
  <si>
    <t>Evaluation and Adjudication of tenders not done. Appointment of a service provider not done.Design of collection pipes and evaporation ponds not done. Laying of collection pipes and construction of evaporation ponds not done . Caping of waste with soill not done</t>
  </si>
  <si>
    <t xml:space="preserve">Delay in committee sitting </t>
  </si>
  <si>
    <t>Expedite the process of appointment  of service provider</t>
  </si>
  <si>
    <t xml:space="preserve">Appointment of service providers not done </t>
  </si>
  <si>
    <t>None responsive from the service provider</t>
  </si>
  <si>
    <t>Re- advertisement of the tender was done</t>
  </si>
  <si>
    <t>To be adjusted during budget adjustment</t>
  </si>
  <si>
    <t>Purchase E- Natis equipments</t>
  </si>
  <si>
    <t xml:space="preserve">Purchase of E- Natis equipments not done </t>
  </si>
  <si>
    <t>The Deparment of Transport  did not provide the municipality with the quote</t>
  </si>
  <si>
    <t>Re-prioritization of major projects (re-advertisement). Evaluated for 4 weeks due to volume of documents</t>
  </si>
  <si>
    <t>BSC postponed</t>
  </si>
  <si>
    <t>Financial constraints</t>
  </si>
  <si>
    <t>Dress and plant poles phase 2, stringing of conductors phase 2, closing spans phase 2 not done</t>
  </si>
  <si>
    <t>Pole truck broken (frequent breakdowns)</t>
  </si>
  <si>
    <t>Outsource truck</t>
  </si>
  <si>
    <t>Delays by the SP</t>
  </si>
  <si>
    <t xml:space="preserve">No progress. </t>
  </si>
  <si>
    <t>Tender re-advertised</t>
  </si>
  <si>
    <t>Accelerate construction programme</t>
  </si>
  <si>
    <t>Review of the advert</t>
  </si>
  <si>
    <t>Acquisition of quotations done</t>
  </si>
  <si>
    <t>Site hand over and labour recruitment, pegging and planting poles</t>
  </si>
  <si>
    <t># of by laws to be reviewed by 30 June 2016</t>
  </si>
  <si>
    <t>Strategic Planning sesion was conducted  and  IDP strategic chapter compiled</t>
  </si>
  <si>
    <t>Receiving information from stakeholders.</t>
  </si>
  <si>
    <t>Follow has been done and the E Natis will be  purchase during third quarter</t>
  </si>
  <si>
    <t>The tender has been cancelled due to centralization of functionality to ICT</t>
  </si>
  <si>
    <t>100% (9/9) 9 application for land use rights inspection conducted within 14 days/# of application received)</t>
  </si>
  <si>
    <t>100%  (10/10) 10 applications processed/# of applications received)</t>
  </si>
  <si>
    <t>100%  (1/1) 1  queries processed/# of queries received)</t>
  </si>
  <si>
    <t>Appointment of contractor done.</t>
  </si>
  <si>
    <t>Advertise to appoint contractor done</t>
  </si>
  <si>
    <t xml:space="preserve"> Evaluation , Adjudication and Appointment of Contractor not yet done </t>
  </si>
  <si>
    <t>To be awarded in the 3rd quarter</t>
  </si>
  <si>
    <t>Adjudication done</t>
  </si>
  <si>
    <t>Adjudication not done</t>
  </si>
  <si>
    <t>Requisitions and orders done</t>
  </si>
  <si>
    <t>Requisitions and orders not done</t>
  </si>
  <si>
    <t>The budget to be adjusted to ring main units. MV Cable projects to be implemented during 2017/18  financial year.</t>
  </si>
  <si>
    <t>Delays in Committee sittings</t>
  </si>
  <si>
    <t>Requisitions and orders to be completed during third quarter.</t>
  </si>
  <si>
    <t>Adjudication to be completed during third quarter.</t>
  </si>
  <si>
    <t>Excavating pole holes, dress and plant poles not done</t>
  </si>
  <si>
    <t>Excavating pole holes, dress and plant poles to be completed during third quarter.</t>
  </si>
  <si>
    <t xml:space="preserve">Adjudication not done </t>
  </si>
  <si>
    <t>Lead time for delivery done</t>
  </si>
  <si>
    <t>none</t>
  </si>
  <si>
    <t>Budget quaote done</t>
  </si>
  <si>
    <t>Adjudication to be completed  in the 3rd quarter</t>
  </si>
  <si>
    <t>Evaluation done</t>
  </si>
  <si>
    <t>Evaluation &amp; appointments not done</t>
  </si>
  <si>
    <t>Evaluation &amp; appointments to be completed in the third quarter\</t>
  </si>
  <si>
    <t>Site hand over and labour recruitment, pegging and planting poles done</t>
  </si>
  <si>
    <t>Design approval and appoint contractor</t>
  </si>
  <si>
    <t>Appoint engineer, capacity verification and designs</t>
  </si>
  <si>
    <t>Design approval and appoint contractor done</t>
  </si>
  <si>
    <t>Design approval and appoint contractor not done</t>
  </si>
  <si>
    <t>Appointment of engineer and contractor, Site handover to contractor,  site establishment, appointment of labour, Surveying of pole holes done.</t>
  </si>
  <si>
    <t>Appoint contractor. Commence with project up to pole pegging</t>
  </si>
  <si>
    <t>Pole planting and stringing</t>
  </si>
  <si>
    <t>Designs approval &amp; appoint contractor</t>
  </si>
  <si>
    <t>Pole planting and stringing done</t>
  </si>
  <si>
    <t>Designs approval &amp; appoint contractor not done</t>
  </si>
  <si>
    <t>Put the service provider on terms for termination</t>
  </si>
  <si>
    <t>Energising and completion</t>
  </si>
  <si>
    <t xml:space="preserve">Appointment of contractor and pole pegging </t>
  </si>
  <si>
    <t>Appointment of engineer, capacity verification and designs</t>
  </si>
  <si>
    <t>Design approval and appointment of contractor</t>
  </si>
  <si>
    <t>Design approval and appointment of contractor done</t>
  </si>
  <si>
    <t>Tender advertisement done</t>
  </si>
  <si>
    <t>Site establishment, Setting out, construction fo sub base (20%)  not done</t>
  </si>
  <si>
    <t>4.5km access road completed and site handover</t>
  </si>
  <si>
    <t xml:space="preserve">Appoint contractors, preliminary requirements and site establishment </t>
  </si>
  <si>
    <t>Complete earthworks and layerworks for 1.2km</t>
  </si>
  <si>
    <t>Complete earthworks and layerworks for 1.0km</t>
  </si>
  <si>
    <t>Complete earthworks and layerworks for 1.2km not done</t>
  </si>
  <si>
    <t>Complete earthworks and layerworks for 1.0km not done</t>
  </si>
  <si>
    <t>Complete earthworks and layerworks for 1.2km to be completed in the 3rd quarter</t>
  </si>
  <si>
    <t>Complete earthworks and layerworks for 1.0km to be completed in the 3rd quarter</t>
  </si>
  <si>
    <t>Complete earthworks and layerworks for 2km</t>
  </si>
  <si>
    <t xml:space="preserve">  Complete earthworks and layerworks for 2km to be completed in the 3rd quarter</t>
  </si>
  <si>
    <t>Complete earthworks and layerworks for 900m</t>
  </si>
  <si>
    <t>Complete earthworks and layerworks for 2.0km</t>
  </si>
  <si>
    <t>Complete earthworks and layerworks for 900m not done</t>
  </si>
  <si>
    <t>Complete earthworks and layerworks for 2.0km not done</t>
  </si>
  <si>
    <t>Complete earthworks and layerworks for 900m to be completed in the 3rd quarter</t>
  </si>
  <si>
    <t>Complete earthworks and layerworks for 2.0km to be completed in the 3rd quarter</t>
  </si>
  <si>
    <t xml:space="preserve">Appoint contractors and erect all vertical poles </t>
  </si>
  <si>
    <t>Complete project and project handover</t>
  </si>
  <si>
    <t>Complete project and project handover done</t>
  </si>
  <si>
    <t>Develop terms of reference for the refuse transfer station</t>
  </si>
  <si>
    <t>Advertise to appoint Consulting Engineers</t>
  </si>
  <si>
    <t>Advertise for appointment of contractors</t>
  </si>
  <si>
    <t>Appoint contractors, preliminary requirements and site establishment</t>
  </si>
  <si>
    <t>Develop specifications for the upgrading of Dzanani Transfer Station</t>
  </si>
  <si>
    <t>Advertise to appoint Contractors</t>
  </si>
  <si>
    <t>Develop terms of reference for Kutama/Sinthumule Stadium</t>
  </si>
  <si>
    <t>Advertise to appoint Consulting Engineers not done</t>
  </si>
  <si>
    <t>Appoint contractors, preliminary requirements and site establishment not done</t>
  </si>
  <si>
    <t>Advertise to appoint Contractors not done</t>
  </si>
  <si>
    <t>Advertise to appoint Consulting Engineers to be completed in the 3rd quarter</t>
  </si>
  <si>
    <t>Appoint contractors, preliminary requirements and site establishment to be completed in the 3rd quarter</t>
  </si>
  <si>
    <t>Advertise to appoint Contractors to be completed in the 3rd quarter</t>
  </si>
  <si>
    <t>Develop specifications for the rehabilitation of internal streets in Makhado</t>
  </si>
  <si>
    <t>Advertise to appoint a contractor</t>
  </si>
  <si>
    <t xml:space="preserve">Construction of brickwork (internal staff) </t>
  </si>
  <si>
    <t>Construction of brickwork (internal staff) done</t>
  </si>
  <si>
    <t>Develop specifications for appointment of a service provider</t>
  </si>
  <si>
    <t xml:space="preserve">Advertise to appoint a contractor </t>
  </si>
  <si>
    <t>Advertisement to appoint a contractor done</t>
  </si>
  <si>
    <t>Submit the 6 draft  policies to Council for provisional approval</t>
  </si>
  <si>
    <t>48 events done in 2015/2016</t>
  </si>
  <si>
    <t>49 for 2016/2017</t>
  </si>
  <si>
    <t>Finalise paving of the surrounding building not done</t>
  </si>
  <si>
    <t xml:space="preserve">Financial contraints </t>
  </si>
  <si>
    <t>To be adjusted</t>
  </si>
  <si>
    <t>Tender advertisement not done</t>
  </si>
  <si>
    <t>Delay in finalising specification</t>
  </si>
  <si>
    <t>To adevrtise befire end of third quarter</t>
  </si>
  <si>
    <t>100%  (8/8)  applications processed/# of applications received)</t>
  </si>
  <si>
    <t>Consultations on proposed names was done</t>
  </si>
  <si>
    <t>6 draft  policies were submitted to Council for provisional approval</t>
  </si>
  <si>
    <t>Council resolution I plemented (Post were advertised)</t>
  </si>
  <si>
    <t>8 Events held</t>
  </si>
  <si>
    <t>The project will be done by ICT.</t>
  </si>
  <si>
    <t>Plastering,electrical connection and Plumbing done</t>
  </si>
  <si>
    <t>To be done before the end of the third quarter</t>
  </si>
  <si>
    <t>Send the policy to departments for inputs not done</t>
  </si>
  <si>
    <t>94% (R89333110.28/R94745938.80)</t>
  </si>
  <si>
    <t xml:space="preserve">None </t>
  </si>
  <si>
    <t xml:space="preserve">83% (R13 305 089.47/                         R16 000 000.00          </t>
  </si>
  <si>
    <t>Target Not Achieved</t>
  </si>
  <si>
    <t>Delays in procurement processes</t>
  </si>
  <si>
    <t xml:space="preserve">18% (R24201576/                     R136817564)       </t>
  </si>
  <si>
    <t>Quarterly Strategic Monitoring Risk Report done</t>
  </si>
  <si>
    <t>1 Risk Committee meeting held</t>
  </si>
  <si>
    <t>Evaluate tender and appoint  service provider not done</t>
  </si>
  <si>
    <t>Busy benmarking with othe r municipoality</t>
  </si>
  <si>
    <t>To be done in the thrird quarter</t>
  </si>
  <si>
    <t>Memo was generated for implementation.</t>
  </si>
  <si>
    <t>Evaluate quoate and appoint service provider done</t>
  </si>
  <si>
    <t>Evaluate quatations and appoint service provider done</t>
  </si>
  <si>
    <t>Implement the module and allow for testing period not done</t>
  </si>
  <si>
    <t xml:space="preserve">76 ward committee meetings not held and quarterly ward committees' report not submitted to Council. </t>
  </si>
  <si>
    <t>Meetings and reports to be done after formation of ward committee is completed</t>
  </si>
  <si>
    <t>100% (15/15)</t>
  </si>
  <si>
    <t>Advertisent to appoint consulting engineer done</t>
  </si>
  <si>
    <t xml:space="preserve">Qualified Opinion </t>
  </si>
  <si>
    <t>Supply Chain Compliance issues</t>
  </si>
  <si>
    <t>To develop and implement the AGSA action plan</t>
  </si>
  <si>
    <t xml:space="preserve">MFMA Section 72. (1) The accounting officer of a municipality must by 25 January of each year-
a) assess the performance of the municipality during the first half of the financial year, taking into account-
i. the monthly statements referred to in section 71 for the first half of the
ii. the municipality's service delivery performance during the first half of financial year: the financial year, and the service delivered targets and performance indicators set in the service delivery and budget implementation plan: identified in the annual report: and control of the municipality, taking into account reports in terms of section 88 from any such entities; and
iii. the past year's annual report, and progress on resolving problems
iv. the performance of every municipal entity under the sole or shared
b) submit a report on such assessment to-
i. the mayor of the municipality;
ii. the National Treasury; and relevant the 
(2) The statement referred to in section 71(1) for the sixth month of a financial year may be incorporated into the report referred to in subsection (I)(b) of this section.
(3) The accounting officer must, as part of the review.
a) make recommendations as to whether an adjustments budget is necessary: and
b) (b) recommend revised projections for revenue and expenditure to the extent that this may be necessary.
</t>
  </si>
  <si>
    <t>100% (6/6) planned project executed</t>
  </si>
  <si>
    <t>36% (50963056.79/198206314.45)</t>
  </si>
  <si>
    <t>To improve in the third quarter</t>
  </si>
  <si>
    <t xml:space="preserve">Expenditure </t>
  </si>
  <si>
    <t>New building</t>
  </si>
  <si>
    <t># of routine inspection conducted by 30 June 2017</t>
  </si>
  <si>
    <t>Routine Inspection</t>
  </si>
  <si>
    <t>Target  achieved</t>
  </si>
  <si>
    <t>Receiving information from stakeholders done</t>
  </si>
  <si>
    <t>Policies (Transfer policy, Placement policy, Standby Allowance policy) sbmitted to LLF</t>
  </si>
  <si>
    <t>Submit the policies (Transfer policy, Placement policy, Standby Allowance policy) to LLF</t>
  </si>
  <si>
    <t>No transfer policy,  Outdated Placement, Standby and Overtime policy</t>
  </si>
  <si>
    <t>Transfer policy,  Placement policy, Standby Allowance policy and Overtime policy.</t>
  </si>
  <si>
    <t>Compile spec and submit to bid committee not done</t>
  </si>
  <si>
    <t>Communication Strategy approved</t>
  </si>
  <si>
    <t xml:space="preserve"> </t>
  </si>
  <si>
    <t>Purchase aircons needed for 2nd quarter (17aircons purcharsed)</t>
  </si>
  <si>
    <t>30 (30/30) 30 application  received/(# of application attended to within 90 days).</t>
  </si>
  <si>
    <t>11 correponces written and 1462 benefiiries capturered</t>
  </si>
  <si>
    <t>100% (33/33) 33 received and 18 aprroved</t>
  </si>
  <si>
    <t>100% 1(19/19) 19 applications processed/# applications received)</t>
  </si>
  <si>
    <t>100% (40/40) 40applications processed/# applications received)</t>
  </si>
  <si>
    <t>100%  (16/16)  applications processed/# of applications received)</t>
  </si>
  <si>
    <t>100%  (12/12) 12 applications processed/# of applications received)</t>
  </si>
  <si>
    <t>100% (16/16) contravention notices issued within 5 days/# of contravention identified)</t>
  </si>
  <si>
    <t>Routine inspection done</t>
  </si>
  <si>
    <t>100% (145/145) site inspections conducted within 24 hours/# of site inspections application received)</t>
  </si>
  <si>
    <t>PROGRAMME</t>
  </si>
  <si>
    <t>NO OF INDEX</t>
  </si>
  <si>
    <t>TARGET ACHIEVED</t>
  </si>
  <si>
    <t>TARGET NOT ACHIEVED</t>
  </si>
  <si>
    <t>TARGET NOT APPLICABLE</t>
  </si>
  <si>
    <t>MUNICIPAL TRANSFORMATION AND ORGANISATIONAL DEVELOPMENT</t>
  </si>
  <si>
    <t>TOTAL</t>
  </si>
  <si>
    <t>BASIC SERVICE DELIVERY AND INFRASTRUCTURE DEVELOPMENT</t>
  </si>
  <si>
    <t>Parks and Recreational</t>
  </si>
  <si>
    <t>Electrical Provision</t>
  </si>
  <si>
    <t>Building &amp; Construction</t>
  </si>
  <si>
    <t>MUNICIPAL FINANCE AND MANAGEMENT AND VIABILITY</t>
  </si>
  <si>
    <t>LOCAL ECONOMIC DEVELOPMENT</t>
  </si>
  <si>
    <t>GOOD GOVERNANCE AND PUBLIC PARTICIPATION</t>
  </si>
  <si>
    <t xml:space="preserve">Risk Management </t>
  </si>
  <si>
    <t>OVERALL PERFORMANCE</t>
  </si>
  <si>
    <r>
      <t xml:space="preserve">                 </t>
    </r>
    <r>
      <rPr>
        <b/>
        <sz val="20"/>
        <color rgb="FF000000"/>
        <rFont val="Candara"/>
        <family val="2"/>
      </rPr>
      <t xml:space="preserve"> SECOND QUARTER ANALYSIS REPORT 2016/17 FY</t>
    </r>
  </si>
  <si>
    <t>SECOND QUARTER ANALYSIS REPORT 2016/17</t>
  </si>
  <si>
    <t>Establishment of Watervaal Registering Authority  completed</t>
  </si>
  <si>
    <t xml:space="preserve">Establishment of Watervaal Registering Authority </t>
  </si>
  <si>
    <t>To connect electricity at Ratombo/ by 30 June 2016</t>
  </si>
  <si>
    <t>Ratombo connection completed</t>
  </si>
  <si>
    <t>To connect electricity at Tshiozwi/ Gogobole phase 2 by 30 June 2017</t>
  </si>
  <si>
    <t>Tshiozwi/ Gogobole phase 2  completed</t>
  </si>
  <si>
    <t>To connect electricity at Sukani Phase 2 by 31 December 2017</t>
  </si>
  <si>
    <t>Sukani connection completed</t>
  </si>
  <si>
    <t>To connect electricity at Freedom Lusaka Phase 2 by 30 June 2017</t>
  </si>
  <si>
    <t>Freedom Lusaka Phase 2 connection completed</t>
  </si>
  <si>
    <t>To connect electricity at Manavhela/ Madodonga phase 2 by 30 June 2017</t>
  </si>
  <si>
    <t>Manavhela/ Madodonga phase 2 completed</t>
  </si>
  <si>
    <t xml:space="preserve">Updting of Asset Register </t>
  </si>
  <si>
    <t>To develop a comprehensive website policy by 31 December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</si>
</sst>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_(* \(#,##0.00\);_(* &quot;-&quot;??_);_(@_)"/>
    <numFmt numFmtId="165" formatCode="[$-409]General"/>
    <numFmt numFmtId="166" formatCode="&quot; &quot;#,##0.00&quot; &quot;;&quot; (&quot;#,##0.00&quot;)&quot;;&quot; -&quot;#&quot; &quot;;&quot; &quot;@&quot; &quot;"/>
    <numFmt numFmtId="167" formatCode="#,##0_ ;\-#,##0\ "/>
    <numFmt numFmtId="168" formatCode="_(* #,##0_);_(* \(#,##0\);_(* &quot;-&quot;??_);_(@_)"/>
  </numFmts>
  <fonts count="51" x14ac:knownFonts="1">
    <font>
      <sz val="11"/>
      <color theme="1"/>
      <name val="Calibri"/>
      <family val="2"/>
      <scheme val="minor"/>
    </font>
    <font>
      <sz val="11"/>
      <color theme="1"/>
      <name val="Calibri"/>
      <family val="2"/>
      <scheme val="minor"/>
    </font>
    <font>
      <sz val="10"/>
      <name val="Arial"/>
      <family val="2"/>
    </font>
    <font>
      <sz val="11"/>
      <color rgb="FF000000"/>
      <name val="Arial"/>
      <family val="2"/>
    </font>
    <font>
      <sz val="10"/>
      <color theme="1"/>
      <name val="Calibri"/>
      <family val="2"/>
      <scheme val="minor"/>
    </font>
    <font>
      <sz val="10"/>
      <name val="Calibri"/>
      <family val="2"/>
      <scheme val="minor"/>
    </font>
    <font>
      <b/>
      <sz val="10"/>
      <name val="Calibri"/>
      <family val="2"/>
      <scheme val="minor"/>
    </font>
    <font>
      <b/>
      <sz val="9"/>
      <color theme="1"/>
      <name val="Cambria"/>
      <family val="1"/>
      <scheme val="major"/>
    </font>
    <font>
      <b/>
      <sz val="10"/>
      <color theme="1"/>
      <name val="Calibri"/>
      <family val="2"/>
      <scheme val="minor"/>
    </font>
    <font>
      <b/>
      <sz val="10"/>
      <color rgb="FF000000"/>
      <name val="Calibri"/>
      <family val="2"/>
      <scheme val="minor"/>
    </font>
    <font>
      <b/>
      <sz val="10"/>
      <name val="Cambria"/>
      <family val="1"/>
      <scheme val="major"/>
    </font>
    <font>
      <sz val="10"/>
      <name val="Cambria"/>
      <family val="1"/>
      <scheme val="major"/>
    </font>
    <font>
      <sz val="12"/>
      <name val="Narkisim"/>
      <family val="2"/>
      <charset val="177"/>
    </font>
    <font>
      <sz val="9"/>
      <name val="Arial"/>
      <family val="2"/>
    </font>
    <font>
      <b/>
      <sz val="10"/>
      <name val="Arial"/>
      <family val="2"/>
    </font>
    <font>
      <sz val="11"/>
      <color indexed="8"/>
      <name val="Calibri"/>
      <family val="2"/>
    </font>
    <font>
      <sz val="10"/>
      <color indexed="8"/>
      <name val="Arial"/>
      <family val="2"/>
    </font>
    <font>
      <b/>
      <sz val="12"/>
      <color theme="1"/>
      <name val="Calibri"/>
      <family val="2"/>
      <scheme val="minor"/>
    </font>
    <font>
      <sz val="12"/>
      <color theme="1"/>
      <name val="Calibri"/>
      <family val="2"/>
      <scheme val="minor"/>
    </font>
    <font>
      <sz val="11"/>
      <name val="Arial"/>
      <family val="2"/>
    </font>
    <font>
      <sz val="11"/>
      <color theme="1"/>
      <name val="Arial"/>
      <family val="2"/>
    </font>
    <font>
      <b/>
      <sz val="11"/>
      <color theme="1"/>
      <name val="Arial"/>
      <family val="2"/>
    </font>
    <font>
      <b/>
      <sz val="22"/>
      <color theme="1"/>
      <name val="Calibri"/>
      <family val="2"/>
      <scheme val="minor"/>
    </font>
    <font>
      <b/>
      <sz val="11"/>
      <color theme="1"/>
      <name val="Calibri"/>
      <family val="2"/>
      <scheme val="minor"/>
    </font>
    <font>
      <sz val="16"/>
      <color theme="1"/>
      <name val="Calibri"/>
      <family val="2"/>
      <scheme val="minor"/>
    </font>
    <font>
      <b/>
      <sz val="22"/>
      <color theme="1"/>
      <name val="Cambria"/>
      <family val="1"/>
      <scheme val="major"/>
    </font>
    <font>
      <sz val="12"/>
      <color theme="1"/>
      <name val="Cambria"/>
      <family val="1"/>
      <scheme val="major"/>
    </font>
    <font>
      <b/>
      <sz val="12"/>
      <color theme="1"/>
      <name val="Cambria"/>
      <family val="1"/>
      <scheme val="major"/>
    </font>
    <font>
      <b/>
      <sz val="11"/>
      <name val="Candara"/>
      <family val="2"/>
    </font>
    <font>
      <sz val="11"/>
      <name val="Candara"/>
      <family val="2"/>
    </font>
    <font>
      <b/>
      <sz val="14"/>
      <color theme="1"/>
      <name val="Candara"/>
      <family val="2"/>
    </font>
    <font>
      <sz val="11"/>
      <color theme="1"/>
      <name val="Candara"/>
      <family val="2"/>
    </font>
    <font>
      <b/>
      <sz val="11"/>
      <color theme="1"/>
      <name val="Candara"/>
      <family val="2"/>
    </font>
    <font>
      <sz val="10"/>
      <color theme="1"/>
      <name val="Candara"/>
      <family val="2"/>
    </font>
    <font>
      <b/>
      <sz val="10"/>
      <name val="Candara"/>
      <family val="2"/>
    </font>
    <font>
      <sz val="11"/>
      <color rgb="FF000000"/>
      <name val="Candara"/>
      <family val="2"/>
    </font>
    <font>
      <sz val="10"/>
      <name val="Candara"/>
      <family val="2"/>
    </font>
    <font>
      <i/>
      <sz val="11"/>
      <name val="Candara"/>
      <family val="2"/>
    </font>
    <font>
      <sz val="11"/>
      <color theme="1"/>
      <name val="Cambria"/>
      <family val="1"/>
      <scheme val="major"/>
    </font>
    <font>
      <sz val="12"/>
      <name val="Candara"/>
      <family val="2"/>
    </font>
    <font>
      <sz val="12"/>
      <color theme="1"/>
      <name val="Candara"/>
      <family val="2"/>
    </font>
    <font>
      <sz val="10"/>
      <name val="Arial"/>
      <family val="2"/>
    </font>
    <font>
      <sz val="11"/>
      <name val="Times New Roman"/>
      <family val="1"/>
    </font>
    <font>
      <sz val="11"/>
      <color theme="1"/>
      <name val="Times New Roman"/>
      <family val="1"/>
    </font>
    <font>
      <sz val="11"/>
      <color indexed="8"/>
      <name val="Times New Roman"/>
      <family val="1"/>
    </font>
    <font>
      <sz val="12"/>
      <color indexed="8"/>
      <name val="Times New Roman"/>
      <family val="1"/>
    </font>
    <font>
      <b/>
      <sz val="12"/>
      <color indexed="8"/>
      <name val="Times New Roman"/>
      <family val="1"/>
    </font>
    <font>
      <b/>
      <sz val="22"/>
      <color rgb="FF000000"/>
      <name val="Candara"/>
      <family val="2"/>
    </font>
    <font>
      <b/>
      <sz val="11"/>
      <color rgb="FF000000"/>
      <name val="Candara"/>
      <family val="2"/>
    </font>
    <font>
      <b/>
      <sz val="10"/>
      <color theme="1"/>
      <name val="Candara"/>
      <family val="2"/>
    </font>
    <font>
      <b/>
      <sz val="20"/>
      <color rgb="FF000000"/>
      <name val="Candara"/>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bgColor indexed="64"/>
      </patternFill>
    </fill>
    <fill>
      <patternFill patternType="solid">
        <fgColor rgb="FF9BBB59"/>
        <bgColor indexed="64"/>
      </patternFill>
    </fill>
    <fill>
      <patternFill patternType="solid">
        <fgColor rgb="FFDDD9C4"/>
        <bgColor indexed="64"/>
      </patternFill>
    </fill>
    <fill>
      <patternFill patternType="solid">
        <fgColor rgb="FFFFFFFF"/>
        <bgColor indexed="64"/>
      </patternFill>
    </fill>
    <fill>
      <patternFill patternType="solid">
        <fgColor theme="0" tint="-0.14999847407452621"/>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s>
  <cellStyleXfs count="20">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166" fontId="3" fillId="0" borderId="0" applyFont="0" applyBorder="0" applyProtection="0"/>
    <xf numFmtId="164" fontId="1" fillId="0" borderId="0" applyFont="0" applyFill="0" applyBorder="0" applyAlignment="0" applyProtection="0"/>
    <xf numFmtId="43" fontId="15" fillId="0" borderId="0" applyFont="0" applyFill="0" applyBorder="0" applyAlignment="0" applyProtection="0"/>
    <xf numFmtId="0" fontId="2" fillId="0" borderId="0"/>
    <xf numFmtId="9" fontId="2" fillId="0" borderId="0" applyFont="0" applyFill="0" applyBorder="0" applyAlignment="0" applyProtection="0"/>
    <xf numFmtId="168" fontId="16" fillId="4" borderId="3" applyNumberFormat="0" applyFont="0" applyFill="0" applyAlignment="0">
      <alignment horizontal="right"/>
    </xf>
    <xf numFmtId="0" fontId="1" fillId="0" borderId="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4" fontId="41" fillId="0" borderId="0" applyFont="0" applyFill="0" applyBorder="0" applyAlignment="0" applyProtection="0"/>
    <xf numFmtId="9" fontId="1" fillId="0" borderId="0" applyFont="0" applyFill="0" applyBorder="0" applyAlignment="0" applyProtection="0"/>
  </cellStyleXfs>
  <cellXfs count="327">
    <xf numFmtId="0" fontId="0" fillId="0" borderId="0" xfId="0"/>
    <xf numFmtId="0" fontId="5" fillId="2" borderId="1" xfId="2" applyFont="1" applyFill="1" applyBorder="1" applyAlignment="1">
      <alignment horizontal="left" vertical="top" wrapText="1"/>
    </xf>
    <xf numFmtId="0" fontId="6" fillId="2" borderId="1" xfId="2" applyFont="1" applyFill="1" applyBorder="1" applyAlignment="1">
      <alignment horizontal="left" vertical="top" wrapText="1"/>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2" fillId="0" borderId="0" xfId="2" applyFont="1" applyBorder="1" applyAlignment="1"/>
    <xf numFmtId="0" fontId="2" fillId="0" borderId="0" xfId="2" applyFont="1"/>
    <xf numFmtId="164" fontId="5" fillId="2" borderId="1" xfId="3" applyFont="1" applyFill="1" applyBorder="1" applyAlignment="1">
      <alignment horizontal="left" vertical="top" wrapText="1"/>
    </xf>
    <xf numFmtId="0" fontId="2" fillId="2" borderId="0" xfId="2" applyFont="1" applyFill="1" applyBorder="1" applyAlignment="1">
      <alignment horizontal="left" vertical="top"/>
    </xf>
    <xf numFmtId="0" fontId="2" fillId="2" borderId="0" xfId="2" applyFont="1" applyFill="1" applyAlignment="1">
      <alignment horizontal="left" vertical="top"/>
    </xf>
    <xf numFmtId="0" fontId="5" fillId="2" borderId="1" xfId="0" applyFont="1" applyFill="1" applyBorder="1" applyAlignment="1">
      <alignment horizontal="left" vertical="top" wrapText="1"/>
    </xf>
    <xf numFmtId="0" fontId="5" fillId="2" borderId="1" xfId="0" applyFont="1" applyFill="1" applyBorder="1" applyAlignment="1">
      <alignment horizontal="left" vertical="top"/>
    </xf>
    <xf numFmtId="43" fontId="5" fillId="2" borderId="1" xfId="2" applyNumberFormat="1" applyFont="1" applyFill="1" applyBorder="1" applyAlignment="1">
      <alignment horizontal="left" vertical="top" wrapText="1"/>
    </xf>
    <xf numFmtId="0" fontId="2" fillId="0" borderId="0" xfId="2" applyFont="1" applyBorder="1"/>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4" fontId="4" fillId="2" borderId="1" xfId="0" applyNumberFormat="1" applyFont="1" applyFill="1" applyBorder="1" applyAlignment="1">
      <alignment horizontal="left" vertical="top"/>
    </xf>
    <xf numFmtId="4" fontId="4" fillId="2" borderId="1" xfId="0" applyNumberFormat="1" applyFont="1" applyFill="1" applyBorder="1" applyAlignment="1">
      <alignment horizontal="left" vertical="top" wrapText="1"/>
    </xf>
    <xf numFmtId="0" fontId="9" fillId="2" borderId="1" xfId="0" applyFont="1" applyFill="1" applyBorder="1" applyAlignment="1">
      <alignment horizontal="left" vertical="top" wrapText="1"/>
    </xf>
    <xf numFmtId="3" fontId="4" fillId="2" borderId="1" xfId="0" applyNumberFormat="1" applyFont="1" applyFill="1" applyBorder="1" applyAlignment="1">
      <alignment horizontal="left" vertical="top"/>
    </xf>
    <xf numFmtId="0" fontId="2" fillId="0" borderId="0" xfId="2" applyFont="1" applyAlignment="1">
      <alignment horizontal="left" vertical="top" wrapText="1"/>
    </xf>
    <xf numFmtId="0" fontId="4" fillId="2" borderId="1" xfId="0" applyFont="1" applyFill="1" applyBorder="1" applyAlignment="1">
      <alignment vertical="top" wrapText="1"/>
    </xf>
    <xf numFmtId="0" fontId="11" fillId="2" borderId="1" xfId="2" applyFont="1" applyFill="1" applyBorder="1" applyAlignment="1">
      <alignment vertical="top" wrapText="1"/>
    </xf>
    <xf numFmtId="0" fontId="11" fillId="2" borderId="1" xfId="2" applyFont="1" applyFill="1" applyBorder="1" applyAlignment="1">
      <alignment vertical="top"/>
    </xf>
    <xf numFmtId="164" fontId="11" fillId="2" borderId="1" xfId="3" applyFont="1" applyFill="1" applyBorder="1" applyAlignment="1">
      <alignment vertical="top"/>
    </xf>
    <xf numFmtId="164" fontId="11" fillId="2" borderId="1" xfId="3" applyFont="1" applyFill="1" applyBorder="1" applyAlignment="1">
      <alignment vertical="top" wrapText="1"/>
    </xf>
    <xf numFmtId="9" fontId="11" fillId="2" borderId="1" xfId="2" applyNumberFormat="1" applyFont="1" applyFill="1" applyBorder="1" applyAlignment="1">
      <alignment horizontal="center" vertical="top" wrapText="1"/>
    </xf>
    <xf numFmtId="0" fontId="10" fillId="2" borderId="1" xfId="2" applyFont="1" applyFill="1" applyBorder="1" applyAlignment="1">
      <alignment vertical="top" wrapText="1"/>
    </xf>
    <xf numFmtId="9" fontId="11" fillId="2" borderId="1" xfId="2" applyNumberFormat="1" applyFont="1" applyFill="1" applyBorder="1" applyAlignment="1">
      <alignment horizontal="left" vertical="top" wrapText="1"/>
    </xf>
    <xf numFmtId="0" fontId="2" fillId="0" borderId="0" xfId="2" applyFont="1" applyAlignment="1"/>
    <xf numFmtId="0" fontId="5" fillId="2" borderId="1" xfId="2" applyFont="1" applyFill="1" applyBorder="1" applyAlignment="1">
      <alignment vertical="top" wrapText="1"/>
    </xf>
    <xf numFmtId="0" fontId="2" fillId="3" borderId="0" xfId="2" applyFont="1" applyFill="1" applyBorder="1" applyAlignment="1"/>
    <xf numFmtId="0" fontId="2" fillId="3" borderId="0" xfId="2" applyFont="1" applyFill="1" applyAlignment="1"/>
    <xf numFmtId="0" fontId="2" fillId="3" borderId="0" xfId="2" applyFont="1" applyFill="1"/>
    <xf numFmtId="0" fontId="12" fillId="0" borderId="0" xfId="2" applyFont="1" applyBorder="1" applyAlignment="1"/>
    <xf numFmtId="0" fontId="12" fillId="0" borderId="0" xfId="2" applyFont="1" applyAlignment="1"/>
    <xf numFmtId="0" fontId="12" fillId="0" borderId="0" xfId="2" applyFont="1"/>
    <xf numFmtId="0" fontId="5" fillId="2" borderId="1" xfId="2" applyFont="1" applyFill="1" applyBorder="1" applyAlignment="1">
      <alignment horizontal="left" vertical="top"/>
    </xf>
    <xf numFmtId="164" fontId="5" fillId="2" borderId="1" xfId="3" applyFont="1" applyFill="1" applyBorder="1" applyAlignment="1">
      <alignment horizontal="left" vertical="top"/>
    </xf>
    <xf numFmtId="0" fontId="12" fillId="2" borderId="0" xfId="2" applyFont="1" applyFill="1" applyBorder="1" applyAlignment="1">
      <alignment horizontal="left" vertical="top"/>
    </xf>
    <xf numFmtId="0" fontId="12" fillId="2" borderId="0" xfId="2" applyFont="1" applyFill="1" applyAlignment="1">
      <alignment horizontal="left" vertical="top"/>
    </xf>
    <xf numFmtId="0" fontId="5" fillId="2" borderId="1" xfId="2" applyFont="1" applyFill="1" applyBorder="1" applyAlignment="1">
      <alignment horizontal="center"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18" fillId="0" borderId="1" xfId="0" applyFont="1" applyBorder="1" applyAlignment="1">
      <alignment vertical="top" wrapText="1"/>
    </xf>
    <xf numFmtId="14" fontId="5" fillId="2" borderId="1" xfId="3" applyNumberFormat="1" applyFont="1" applyFill="1" applyBorder="1" applyAlignment="1">
      <alignment horizontal="left" vertical="top" wrapText="1"/>
    </xf>
    <xf numFmtId="0" fontId="17" fillId="2" borderId="1" xfId="0" applyFont="1" applyFill="1" applyBorder="1" applyAlignment="1">
      <alignment horizontal="center" vertical="center"/>
    </xf>
    <xf numFmtId="0" fontId="24" fillId="0" borderId="1" xfId="0" applyFont="1" applyBorder="1" applyAlignment="1">
      <alignment vertical="top"/>
    </xf>
    <xf numFmtId="0" fontId="25" fillId="2" borderId="1" xfId="0" applyFont="1" applyFill="1" applyBorder="1" applyAlignment="1">
      <alignment horizontal="center" vertical="center" wrapText="1"/>
    </xf>
    <xf numFmtId="0" fontId="18" fillId="0" borderId="0" xfId="0" applyFont="1" applyAlignment="1">
      <alignment vertical="top" wrapText="1"/>
    </xf>
    <xf numFmtId="0" fontId="6" fillId="2" borderId="1" xfId="2" applyFont="1" applyFill="1" applyBorder="1" applyAlignment="1">
      <alignment vertical="top" wrapText="1"/>
    </xf>
    <xf numFmtId="0" fontId="28" fillId="2" borderId="1" xfId="2" applyFont="1" applyFill="1" applyBorder="1" applyAlignment="1">
      <alignment vertical="top" wrapText="1"/>
    </xf>
    <xf numFmtId="0" fontId="29" fillId="0" borderId="0" xfId="0" applyFont="1" applyAlignment="1">
      <alignment vertical="top"/>
    </xf>
    <xf numFmtId="0" fontId="29" fillId="2" borderId="1" xfId="0" applyFont="1" applyFill="1" applyBorder="1" applyAlignment="1">
      <alignment vertical="top" wrapText="1"/>
    </xf>
    <xf numFmtId="0" fontId="29" fillId="2" borderId="1" xfId="0" applyFont="1" applyFill="1" applyBorder="1" applyAlignment="1">
      <alignment vertical="top"/>
    </xf>
    <xf numFmtId="164" fontId="29" fillId="2" borderId="1" xfId="3" applyFont="1" applyFill="1" applyBorder="1" applyAlignment="1">
      <alignment vertical="top" wrapText="1"/>
    </xf>
    <xf numFmtId="4" fontId="29" fillId="2" borderId="1" xfId="0" applyNumberFormat="1" applyFont="1" applyFill="1" applyBorder="1" applyAlignment="1">
      <alignment vertical="top"/>
    </xf>
    <xf numFmtId="0" fontId="29" fillId="3" borderId="0" xfId="0" applyFont="1" applyFill="1" applyAlignment="1">
      <alignment vertical="top"/>
    </xf>
    <xf numFmtId="0" fontId="29" fillId="2" borderId="1" xfId="7" applyFont="1" applyFill="1" applyBorder="1" applyAlignment="1">
      <alignment vertical="top" wrapText="1"/>
    </xf>
    <xf numFmtId="0" fontId="29" fillId="2" borderId="0" xfId="0" applyFont="1" applyFill="1" applyAlignment="1">
      <alignment vertical="top"/>
    </xf>
    <xf numFmtId="0" fontId="29" fillId="6" borderId="0" xfId="0" applyFont="1" applyFill="1" applyAlignment="1">
      <alignment vertical="top"/>
    </xf>
    <xf numFmtId="0" fontId="29" fillId="2" borderId="1" xfId="2" applyFont="1" applyFill="1" applyBorder="1" applyAlignment="1">
      <alignment vertical="top" wrapText="1"/>
    </xf>
    <xf numFmtId="0" fontId="29" fillId="2" borderId="1" xfId="10" applyFont="1" applyFill="1" applyBorder="1" applyAlignment="1">
      <alignment vertical="top" wrapText="1"/>
    </xf>
    <xf numFmtId="164" fontId="29" fillId="2" borderId="1" xfId="11" applyFont="1" applyFill="1" applyBorder="1" applyAlignment="1">
      <alignment vertical="top" wrapText="1"/>
    </xf>
    <xf numFmtId="168" fontId="29" fillId="2" borderId="1" xfId="1" applyNumberFormat="1" applyFont="1" applyFill="1" applyBorder="1" applyAlignment="1">
      <alignment vertical="top" wrapText="1"/>
    </xf>
    <xf numFmtId="0" fontId="29" fillId="0" borderId="0" xfId="0" applyFont="1" applyFill="1" applyAlignment="1">
      <alignment vertical="top"/>
    </xf>
    <xf numFmtId="164" fontId="29" fillId="2" borderId="1" xfId="11" applyFont="1" applyFill="1" applyBorder="1" applyAlignment="1">
      <alignment vertical="top"/>
    </xf>
    <xf numFmtId="4" fontId="29" fillId="2" borderId="1" xfId="0" applyNumberFormat="1" applyFont="1" applyFill="1" applyBorder="1" applyAlignment="1">
      <alignment vertical="top" wrapText="1"/>
    </xf>
    <xf numFmtId="0" fontId="29" fillId="5" borderId="0" xfId="0" applyFont="1" applyFill="1" applyAlignment="1">
      <alignment vertical="top"/>
    </xf>
    <xf numFmtId="3" fontId="29" fillId="2" borderId="1" xfId="0" applyNumberFormat="1" applyFont="1" applyFill="1" applyBorder="1" applyAlignment="1">
      <alignment vertical="top" wrapText="1"/>
    </xf>
    <xf numFmtId="0" fontId="29" fillId="2" borderId="1" xfId="12" applyFont="1" applyFill="1" applyBorder="1" applyAlignment="1">
      <alignment vertical="top" wrapText="1"/>
    </xf>
    <xf numFmtId="0" fontId="29" fillId="7" borderId="0" xfId="0" applyFont="1" applyFill="1" applyAlignment="1">
      <alignment vertical="top"/>
    </xf>
    <xf numFmtId="0" fontId="28" fillId="0" borderId="0" xfId="0" applyFont="1" applyFill="1" applyBorder="1" applyAlignment="1">
      <alignment vertical="top" wrapText="1"/>
    </xf>
    <xf numFmtId="0" fontId="29" fillId="0" borderId="0" xfId="0" applyFont="1" applyFill="1" applyBorder="1" applyAlignment="1">
      <alignment vertical="top" wrapText="1"/>
    </xf>
    <xf numFmtId="0" fontId="29" fillId="0" borderId="0" xfId="10" applyFont="1" applyFill="1" applyBorder="1" applyAlignment="1">
      <alignment vertical="top" wrapText="1"/>
    </xf>
    <xf numFmtId="164" fontId="29" fillId="0" borderId="0" xfId="11" applyFont="1" applyFill="1" applyBorder="1" applyAlignment="1">
      <alignment vertical="top" wrapText="1"/>
    </xf>
    <xf numFmtId="0" fontId="31" fillId="0" borderId="0" xfId="0" applyFont="1"/>
    <xf numFmtId="164" fontId="28" fillId="2" borderId="1" xfId="1" applyFont="1" applyFill="1" applyBorder="1" applyAlignment="1">
      <alignment horizontal="left" vertical="top" wrapText="1"/>
    </xf>
    <xf numFmtId="0" fontId="28" fillId="2" borderId="1" xfId="2" applyFont="1" applyFill="1" applyBorder="1" applyAlignment="1">
      <alignment horizontal="left" vertical="top" wrapText="1"/>
    </xf>
    <xf numFmtId="0" fontId="32" fillId="2" borderId="1" xfId="0" applyFont="1" applyFill="1" applyBorder="1" applyAlignment="1">
      <alignment horizontal="left" vertical="top" wrapText="1"/>
    </xf>
    <xf numFmtId="0" fontId="29" fillId="2" borderId="1" xfId="2" applyFont="1" applyFill="1" applyBorder="1" applyAlignment="1">
      <alignment horizontal="left" vertical="top" wrapText="1"/>
    </xf>
    <xf numFmtId="164" fontId="29" fillId="2" borderId="1" xfId="3" applyFont="1" applyFill="1" applyBorder="1" applyAlignment="1">
      <alignment horizontal="left" vertical="top" wrapText="1"/>
    </xf>
    <xf numFmtId="0" fontId="33" fillId="0" borderId="0" xfId="0" applyFont="1"/>
    <xf numFmtId="0" fontId="31" fillId="2" borderId="1" xfId="0" applyFont="1" applyFill="1" applyBorder="1" applyAlignment="1">
      <alignment horizontal="left" vertical="top" wrapText="1"/>
    </xf>
    <xf numFmtId="9" fontId="29" fillId="2" borderId="1" xfId="2" applyNumberFormat="1" applyFont="1" applyFill="1" applyBorder="1" applyAlignment="1">
      <alignment horizontal="center" vertical="top" wrapText="1"/>
    </xf>
    <xf numFmtId="9" fontId="29" fillId="2" borderId="1" xfId="2" applyNumberFormat="1" applyFont="1" applyFill="1" applyBorder="1" applyAlignment="1">
      <alignment horizontal="left" vertical="top" wrapText="1"/>
    </xf>
    <xf numFmtId="14" fontId="29" fillId="2" borderId="1" xfId="3" applyNumberFormat="1" applyFont="1" applyFill="1" applyBorder="1" applyAlignment="1">
      <alignment vertical="top" wrapText="1"/>
    </xf>
    <xf numFmtId="9" fontId="29" fillId="2" borderId="1" xfId="2" applyNumberFormat="1" applyFont="1" applyFill="1" applyBorder="1" applyAlignment="1">
      <alignment vertical="top" wrapText="1"/>
    </xf>
    <xf numFmtId="0" fontId="31" fillId="0" borderId="0" xfId="0" applyFont="1" applyAlignment="1">
      <alignment wrapText="1"/>
    </xf>
    <xf numFmtId="0" fontId="32" fillId="0" borderId="0" xfId="0" applyFont="1" applyAlignment="1">
      <alignment wrapText="1"/>
    </xf>
    <xf numFmtId="0" fontId="32" fillId="0" borderId="0" xfId="0" applyFont="1"/>
    <xf numFmtId="0" fontId="36" fillId="0" borderId="1" xfId="2" applyFont="1" applyFill="1" applyBorder="1" applyAlignment="1">
      <alignment horizontal="left" vertical="top"/>
    </xf>
    <xf numFmtId="0" fontId="34" fillId="0" borderId="1" xfId="2" applyFont="1" applyFill="1" applyBorder="1" applyAlignment="1">
      <alignment horizontal="left" vertical="top" wrapText="1"/>
    </xf>
    <xf numFmtId="1" fontId="29" fillId="2" borderId="1" xfId="2" applyNumberFormat="1" applyFont="1" applyFill="1" applyBorder="1" applyAlignment="1">
      <alignment horizontal="left" vertical="top" wrapText="1"/>
    </xf>
    <xf numFmtId="0" fontId="29" fillId="2" borderId="1" xfId="2" applyNumberFormat="1" applyFont="1" applyFill="1" applyBorder="1" applyAlignment="1">
      <alignment horizontal="left" vertical="top" wrapText="1"/>
    </xf>
    <xf numFmtId="0" fontId="31" fillId="0" borderId="0" xfId="0" applyFont="1" applyAlignment="1">
      <alignment vertical="top"/>
    </xf>
    <xf numFmtId="0" fontId="32" fillId="0" borderId="0" xfId="0" applyFont="1" applyBorder="1" applyAlignment="1">
      <alignment vertical="top" wrapText="1"/>
    </xf>
    <xf numFmtId="0" fontId="31" fillId="0" borderId="0" xfId="0" applyFont="1" applyBorder="1" applyAlignment="1">
      <alignment vertical="top" wrapText="1"/>
    </xf>
    <xf numFmtId="0" fontId="28" fillId="2" borderId="1" xfId="2" applyFont="1" applyFill="1" applyBorder="1" applyAlignment="1">
      <alignment horizontal="right" vertical="top" wrapText="1"/>
    </xf>
    <xf numFmtId="164" fontId="29" fillId="2" borderId="1" xfId="1" applyFont="1" applyFill="1" applyBorder="1" applyAlignment="1">
      <alignment horizontal="right" vertical="top"/>
    </xf>
    <xf numFmtId="0" fontId="31" fillId="0" borderId="0" xfId="0" applyFont="1" applyAlignment="1">
      <alignment horizontal="right"/>
    </xf>
    <xf numFmtId="0" fontId="28" fillId="2" borderId="2" xfId="2"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1" xfId="2" applyFont="1" applyFill="1" applyBorder="1" applyAlignment="1">
      <alignment vertical="top" wrapText="1"/>
    </xf>
    <xf numFmtId="0" fontId="29" fillId="2" borderId="0" xfId="0" applyFont="1" applyFill="1" applyBorder="1" applyAlignment="1">
      <alignment vertical="top" wrapText="1"/>
    </xf>
    <xf numFmtId="15" fontId="29" fillId="2" borderId="1" xfId="0" applyNumberFormat="1" applyFont="1" applyFill="1" applyBorder="1" applyAlignment="1">
      <alignment vertical="top" wrapText="1"/>
    </xf>
    <xf numFmtId="0" fontId="29" fillId="2" borderId="1" xfId="0" applyFont="1" applyFill="1" applyBorder="1" applyAlignment="1">
      <alignment horizontal="left" vertical="top" wrapText="1"/>
    </xf>
    <xf numFmtId="0" fontId="31" fillId="2" borderId="1" xfId="0" applyFont="1" applyFill="1" applyBorder="1" applyAlignment="1">
      <alignment vertical="top" wrapText="1"/>
    </xf>
    <xf numFmtId="0" fontId="31" fillId="2" borderId="1" xfId="0" applyFont="1" applyFill="1" applyBorder="1" applyAlignment="1">
      <alignment vertical="top"/>
    </xf>
    <xf numFmtId="0" fontId="32" fillId="2" borderId="1" xfId="0" applyFont="1" applyFill="1" applyBorder="1" applyAlignment="1">
      <alignment vertical="top" wrapText="1"/>
    </xf>
    <xf numFmtId="0" fontId="38" fillId="2" borderId="1" xfId="0" applyFont="1" applyFill="1" applyBorder="1" applyAlignment="1">
      <alignment vertical="top" wrapText="1"/>
    </xf>
    <xf numFmtId="0" fontId="31" fillId="2" borderId="0" xfId="0" applyFont="1" applyFill="1" applyAlignment="1">
      <alignment vertical="top"/>
    </xf>
    <xf numFmtId="0" fontId="32" fillId="0" borderId="1" xfId="0" applyFont="1" applyBorder="1" applyAlignment="1">
      <alignment horizontal="center" vertical="center"/>
    </xf>
    <xf numFmtId="0" fontId="28" fillId="2" borderId="1" xfId="0" applyFont="1" applyFill="1" applyBorder="1" applyAlignment="1">
      <alignment horizontal="center" vertical="center"/>
    </xf>
    <xf numFmtId="0" fontId="28" fillId="2" borderId="1" xfId="7" applyFont="1" applyFill="1" applyBorder="1" applyAlignment="1">
      <alignment horizontal="center" vertical="center"/>
    </xf>
    <xf numFmtId="0" fontId="32" fillId="2" borderId="1" xfId="0" applyFont="1" applyFill="1" applyBorder="1" applyAlignment="1">
      <alignment horizontal="center" vertical="center" wrapText="1"/>
    </xf>
    <xf numFmtId="0" fontId="28" fillId="2" borderId="0" xfId="0" applyFont="1" applyFill="1" applyBorder="1" applyAlignment="1">
      <alignment horizontal="center" vertical="center"/>
    </xf>
    <xf numFmtId="0" fontId="28" fillId="2" borderId="0" xfId="0" applyFont="1" applyFill="1" applyAlignment="1">
      <alignment horizontal="center" vertical="center"/>
    </xf>
    <xf numFmtId="0" fontId="34" fillId="2" borderId="1" xfId="2" applyFont="1" applyFill="1" applyBorder="1" applyAlignment="1">
      <alignment horizontal="center" vertical="center"/>
    </xf>
    <xf numFmtId="0" fontId="31" fillId="0" borderId="0" xfId="0" applyFont="1" applyAlignment="1">
      <alignment horizontal="center" vertical="center"/>
    </xf>
    <xf numFmtId="0" fontId="28" fillId="2" borderId="1" xfId="2" applyFont="1" applyFill="1" applyBorder="1" applyAlignment="1">
      <alignment horizontal="center" vertical="center"/>
    </xf>
    <xf numFmtId="0" fontId="28" fillId="2" borderId="1" xfId="2" applyFont="1" applyFill="1" applyBorder="1" applyAlignment="1">
      <alignment horizontal="left" vertical="center"/>
    </xf>
    <xf numFmtId="0" fontId="31" fillId="0" borderId="0" xfId="0" applyFont="1" applyBorder="1" applyAlignment="1">
      <alignment vertical="center"/>
    </xf>
    <xf numFmtId="0" fontId="14" fillId="0" borderId="0" xfId="2" applyFont="1" applyAlignment="1">
      <alignment horizontal="center" vertical="center"/>
    </xf>
    <xf numFmtId="0" fontId="6" fillId="2" borderId="1" xfId="2" applyFont="1" applyFill="1" applyBorder="1" applyAlignment="1">
      <alignment horizontal="center" vertical="center"/>
    </xf>
    <xf numFmtId="0" fontId="14" fillId="2" borderId="1" xfId="2" applyFont="1" applyFill="1" applyBorder="1" applyAlignment="1">
      <alignment horizontal="center" vertical="center"/>
    </xf>
    <xf numFmtId="0" fontId="31" fillId="8" borderId="0" xfId="0" applyFont="1" applyFill="1"/>
    <xf numFmtId="0" fontId="31" fillId="3" borderId="0" xfId="0" applyFont="1" applyFill="1"/>
    <xf numFmtId="0" fontId="29" fillId="3" borderId="0" xfId="0" applyFont="1" applyFill="1" applyBorder="1" applyAlignment="1">
      <alignment vertical="top" wrapText="1"/>
    </xf>
    <xf numFmtId="0" fontId="2" fillId="8" borderId="0" xfId="2" applyFont="1" applyFill="1" applyAlignment="1">
      <alignment horizontal="left" vertical="top" wrapText="1"/>
    </xf>
    <xf numFmtId="0" fontId="31" fillId="8" borderId="0" xfId="0" applyFont="1" applyFill="1" applyBorder="1" applyAlignment="1">
      <alignment vertical="top" wrapText="1"/>
    </xf>
    <xf numFmtId="0" fontId="31" fillId="3" borderId="0" xfId="0" applyFont="1" applyFill="1" applyBorder="1" applyAlignment="1">
      <alignment vertical="top" wrapText="1"/>
    </xf>
    <xf numFmtId="0" fontId="31" fillId="8" borderId="0" xfId="0" applyFont="1" applyFill="1" applyAlignment="1">
      <alignment wrapText="1"/>
    </xf>
    <xf numFmtId="0" fontId="31" fillId="3" borderId="0" xfId="0" applyFont="1" applyFill="1" applyAlignment="1">
      <alignment wrapText="1"/>
    </xf>
    <xf numFmtId="0" fontId="2" fillId="3" borderId="0" xfId="2" applyFont="1" applyFill="1" applyAlignment="1">
      <alignment horizontal="left" vertical="top" wrapText="1"/>
    </xf>
    <xf numFmtId="0" fontId="31" fillId="7" borderId="0" xfId="0" applyFont="1" applyFill="1" applyAlignment="1">
      <alignment vertical="top"/>
    </xf>
    <xf numFmtId="0" fontId="10" fillId="2" borderId="1" xfId="2" applyFont="1" applyFill="1" applyBorder="1" applyAlignment="1">
      <alignment horizontal="center" vertical="center" wrapText="1"/>
    </xf>
    <xf numFmtId="0" fontId="28" fillId="2" borderId="1" xfId="2" applyFont="1" applyFill="1" applyBorder="1" applyAlignment="1">
      <alignment horizontal="center" vertical="center" wrapText="1"/>
    </xf>
    <xf numFmtId="0" fontId="28" fillId="2" borderId="1" xfId="0" applyFont="1" applyFill="1" applyBorder="1" applyAlignment="1">
      <alignment vertical="top" wrapText="1"/>
    </xf>
    <xf numFmtId="0" fontId="29" fillId="9" borderId="0" xfId="0" applyFont="1" applyFill="1" applyBorder="1" applyAlignment="1">
      <alignment vertical="top" wrapText="1"/>
    </xf>
    <xf numFmtId="0" fontId="29" fillId="9" borderId="0" xfId="0" applyFont="1" applyFill="1" applyAlignment="1">
      <alignment vertical="top"/>
    </xf>
    <xf numFmtId="1" fontId="39" fillId="2" borderId="1" xfId="2" applyNumberFormat="1" applyFont="1" applyFill="1" applyBorder="1" applyAlignment="1">
      <alignment horizontal="left" vertical="top" wrapText="1"/>
    </xf>
    <xf numFmtId="1" fontId="40" fillId="2" borderId="1" xfId="2" applyNumberFormat="1" applyFont="1" applyFill="1" applyBorder="1" applyAlignment="1">
      <alignment horizontal="left" vertical="top" wrapText="1"/>
    </xf>
    <xf numFmtId="0" fontId="31" fillId="7" borderId="0" xfId="0" applyFont="1" applyFill="1"/>
    <xf numFmtId="0" fontId="32" fillId="2" borderId="1" xfId="0" applyFont="1" applyFill="1" applyBorder="1" applyAlignment="1">
      <alignment horizontal="center" vertical="center"/>
    </xf>
    <xf numFmtId="164" fontId="29" fillId="2" borderId="1" xfId="3" applyFont="1" applyFill="1" applyBorder="1" applyAlignment="1">
      <alignment horizontal="right" vertical="top" wrapText="1"/>
    </xf>
    <xf numFmtId="3" fontId="29" fillId="2" borderId="1" xfId="3" applyNumberFormat="1" applyFont="1" applyFill="1" applyBorder="1" applyAlignment="1">
      <alignment horizontal="left" vertical="top" wrapText="1"/>
    </xf>
    <xf numFmtId="9" fontId="29" fillId="2" borderId="1" xfId="3" applyNumberFormat="1" applyFont="1" applyFill="1" applyBorder="1" applyAlignment="1">
      <alignment horizontal="left" vertical="top" wrapText="1"/>
    </xf>
    <xf numFmtId="9" fontId="29" fillId="2" borderId="1" xfId="0" applyNumberFormat="1" applyFont="1" applyFill="1" applyBorder="1" applyAlignment="1">
      <alignment horizontal="left" vertical="top" wrapText="1"/>
    </xf>
    <xf numFmtId="0" fontId="29" fillId="2" borderId="1" xfId="0" applyFont="1" applyFill="1" applyBorder="1" applyAlignment="1">
      <alignment horizontal="left" vertical="top"/>
    </xf>
    <xf numFmtId="165" fontId="29" fillId="2" borderId="1" xfId="0" applyNumberFormat="1" applyFont="1" applyFill="1" applyBorder="1" applyAlignment="1">
      <alignment horizontal="left" vertical="top" wrapText="1"/>
    </xf>
    <xf numFmtId="3" fontId="29" fillId="2" borderId="1" xfId="2" applyNumberFormat="1" applyFont="1" applyFill="1" applyBorder="1" applyAlignment="1">
      <alignment horizontal="right" vertical="top" wrapText="1"/>
    </xf>
    <xf numFmtId="43" fontId="29" fillId="2" borderId="1" xfId="2" applyNumberFormat="1" applyFont="1" applyFill="1" applyBorder="1" applyAlignment="1">
      <alignment horizontal="left" vertical="top" wrapText="1"/>
    </xf>
    <xf numFmtId="164" fontId="29" fillId="2" borderId="1" xfId="3" applyFont="1" applyFill="1" applyBorder="1" applyAlignment="1">
      <alignment horizontal="right" vertical="top"/>
    </xf>
    <xf numFmtId="0" fontId="28" fillId="2" borderId="1" xfId="2" applyFont="1" applyFill="1" applyBorder="1" applyAlignment="1">
      <alignment vertical="center" wrapText="1"/>
    </xf>
    <xf numFmtId="167" fontId="29" fillId="2" borderId="1" xfId="2" applyNumberFormat="1" applyFont="1" applyFill="1" applyBorder="1" applyAlignment="1">
      <alignment horizontal="left" vertical="top" wrapText="1"/>
    </xf>
    <xf numFmtId="3" fontId="29" fillId="2" borderId="1" xfId="3" applyNumberFormat="1" applyFont="1" applyFill="1" applyBorder="1" applyAlignment="1">
      <alignment horizontal="center" vertical="top" wrapText="1"/>
    </xf>
    <xf numFmtId="14" fontId="29" fillId="2" borderId="1" xfId="3" applyNumberFormat="1" applyFont="1" applyFill="1" applyBorder="1" applyAlignment="1">
      <alignment horizontal="left" vertical="top" wrapText="1"/>
    </xf>
    <xf numFmtId="165" fontId="29" fillId="2" borderId="1" xfId="2" applyNumberFormat="1" applyFont="1" applyFill="1" applyBorder="1" applyAlignment="1">
      <alignment horizontal="center" vertical="top" wrapText="1"/>
    </xf>
    <xf numFmtId="164" fontId="28" fillId="2" borderId="1" xfId="3" applyFont="1" applyFill="1" applyBorder="1" applyAlignment="1">
      <alignment horizontal="left" vertical="top" wrapText="1"/>
    </xf>
    <xf numFmtId="165" fontId="29" fillId="2" borderId="1" xfId="2" applyNumberFormat="1" applyFont="1" applyFill="1" applyBorder="1" applyAlignment="1">
      <alignment horizontal="left" vertical="top" wrapText="1"/>
    </xf>
    <xf numFmtId="164" fontId="29" fillId="2" borderId="1" xfId="3" applyFont="1" applyFill="1" applyBorder="1" applyAlignment="1">
      <alignment horizontal="center" vertical="center" wrapText="1"/>
    </xf>
    <xf numFmtId="0" fontId="14" fillId="2" borderId="0" xfId="2" applyFont="1" applyFill="1" applyAlignment="1">
      <alignment horizontal="center" vertical="center"/>
    </xf>
    <xf numFmtId="0" fontId="2" fillId="2" borderId="1" xfId="2" applyFont="1" applyFill="1" applyBorder="1" applyAlignment="1">
      <alignment horizontal="left" vertical="top"/>
    </xf>
    <xf numFmtId="165" fontId="5" fillId="2" borderId="1" xfId="0" applyNumberFormat="1" applyFont="1" applyFill="1" applyBorder="1" applyAlignment="1">
      <alignment horizontal="left" vertical="top" wrapText="1"/>
    </xf>
    <xf numFmtId="0" fontId="2" fillId="2" borderId="1" xfId="2" applyFont="1" applyFill="1" applyBorder="1" applyAlignment="1">
      <alignment horizontal="left" vertical="top" wrapText="1"/>
    </xf>
    <xf numFmtId="0" fontId="21" fillId="2" borderId="1" xfId="0" applyFont="1" applyFill="1" applyBorder="1" applyAlignment="1">
      <alignment horizontal="left" vertical="top" wrapText="1"/>
    </xf>
    <xf numFmtId="0" fontId="20" fillId="2" borderId="1" xfId="0" applyFont="1" applyFill="1" applyBorder="1" applyAlignment="1">
      <alignment horizontal="left" vertical="top" wrapText="1"/>
    </xf>
    <xf numFmtId="0" fontId="19" fillId="2" borderId="1" xfId="10" applyFont="1" applyFill="1" applyBorder="1" applyAlignment="1">
      <alignment vertical="top" wrapText="1"/>
    </xf>
    <xf numFmtId="164" fontId="19" fillId="2" borderId="1" xfId="11" applyFont="1" applyFill="1" applyBorder="1" applyAlignment="1">
      <alignment vertical="top"/>
    </xf>
    <xf numFmtId="0" fontId="20" fillId="2" borderId="1" xfId="0" applyFont="1" applyFill="1" applyBorder="1" applyAlignment="1">
      <alignment vertical="top" wrapText="1"/>
    </xf>
    <xf numFmtId="0" fontId="11" fillId="2" borderId="1" xfId="2" applyFont="1" applyFill="1" applyBorder="1" applyAlignment="1">
      <alignment horizontal="left" vertical="top"/>
    </xf>
    <xf numFmtId="37" fontId="5" fillId="2" borderId="1" xfId="3" applyNumberFormat="1" applyFont="1" applyFill="1" applyBorder="1" applyAlignment="1">
      <alignment horizontal="left" vertical="top" wrapText="1"/>
    </xf>
    <xf numFmtId="167" fontId="5" fillId="2" borderId="1" xfId="2" applyNumberFormat="1" applyFont="1" applyFill="1" applyBorder="1" applyAlignment="1">
      <alignment horizontal="left" vertical="top" wrapText="1"/>
    </xf>
    <xf numFmtId="165" fontId="5" fillId="2" borderId="1" xfId="2" applyNumberFormat="1" applyFont="1" applyFill="1" applyBorder="1" applyAlignment="1">
      <alignment horizontal="left" vertical="top"/>
    </xf>
    <xf numFmtId="165" fontId="5" fillId="2" borderId="1" xfId="2" applyNumberFormat="1" applyFont="1" applyFill="1" applyBorder="1" applyAlignment="1">
      <alignment horizontal="left" vertical="top" wrapText="1"/>
    </xf>
    <xf numFmtId="3" fontId="5" fillId="2" borderId="1" xfId="3" applyNumberFormat="1" applyFont="1" applyFill="1" applyBorder="1" applyAlignment="1">
      <alignment horizontal="left" vertical="top"/>
    </xf>
    <xf numFmtId="164" fontId="42" fillId="2" borderId="1" xfId="18" applyFont="1" applyFill="1" applyBorder="1" applyAlignment="1">
      <alignment vertical="top" wrapText="1"/>
    </xf>
    <xf numFmtId="164" fontId="43" fillId="2" borderId="1" xfId="18" applyFont="1" applyFill="1" applyBorder="1" applyAlignment="1">
      <alignment vertical="top" wrapText="1"/>
    </xf>
    <xf numFmtId="0" fontId="38" fillId="2" borderId="1" xfId="0" applyFont="1" applyFill="1" applyBorder="1" applyAlignment="1">
      <alignment horizontal="left" vertical="top" wrapText="1"/>
    </xf>
    <xf numFmtId="3" fontId="29" fillId="2" borderId="1" xfId="0" applyNumberFormat="1" applyFont="1" applyFill="1" applyBorder="1" applyAlignment="1">
      <alignment vertical="top"/>
    </xf>
    <xf numFmtId="164" fontId="43" fillId="2" borderId="1" xfId="18" applyFont="1" applyFill="1" applyBorder="1" applyAlignment="1">
      <alignment horizontal="left" vertical="top" wrapText="1"/>
    </xf>
    <xf numFmtId="164" fontId="29" fillId="2" borderId="1" xfId="3" applyFont="1" applyFill="1" applyBorder="1" applyAlignment="1">
      <alignment vertical="top"/>
    </xf>
    <xf numFmtId="0" fontId="34" fillId="2" borderId="1" xfId="2" applyFont="1" applyFill="1" applyBorder="1" applyAlignment="1">
      <alignment horizontal="center" vertical="center" wrapText="1"/>
    </xf>
    <xf numFmtId="0" fontId="29" fillId="2" borderId="1" xfId="2" applyFont="1" applyFill="1" applyBorder="1" applyAlignment="1">
      <alignment horizontal="center" vertical="top" wrapText="1"/>
    </xf>
    <xf numFmtId="1" fontId="35" fillId="2" borderId="1" xfId="0" applyNumberFormat="1" applyFont="1" applyFill="1" applyBorder="1" applyAlignment="1">
      <alignment horizontal="left" vertical="top" wrapText="1"/>
    </xf>
    <xf numFmtId="164" fontId="31" fillId="0" borderId="0" xfId="0" applyNumberFormat="1" applyFont="1"/>
    <xf numFmtId="164" fontId="29" fillId="3" borderId="1" xfId="3" applyFont="1" applyFill="1" applyBorder="1" applyAlignment="1">
      <alignment horizontal="right" vertical="top" wrapText="1"/>
    </xf>
    <xf numFmtId="164" fontId="29" fillId="2" borderId="1" xfId="3" applyFont="1" applyFill="1" applyBorder="1" applyAlignment="1">
      <alignment horizontal="center" vertical="top" wrapText="1"/>
    </xf>
    <xf numFmtId="0" fontId="28" fillId="3" borderId="1" xfId="2" applyFont="1" applyFill="1" applyBorder="1" applyAlignment="1">
      <alignment vertical="top" wrapText="1"/>
    </xf>
    <xf numFmtId="0" fontId="29" fillId="3" borderId="1" xfId="0" applyFont="1" applyFill="1" applyBorder="1" applyAlignment="1">
      <alignment vertical="top"/>
    </xf>
    <xf numFmtId="164" fontId="29" fillId="3" borderId="1" xfId="3" applyFont="1" applyFill="1" applyBorder="1" applyAlignment="1">
      <alignment vertical="top" wrapText="1"/>
    </xf>
    <xf numFmtId="164" fontId="29" fillId="3" borderId="1" xfId="11" applyFont="1" applyFill="1" applyBorder="1" applyAlignment="1">
      <alignment vertical="top"/>
    </xf>
    <xf numFmtId="3" fontId="29" fillId="3" borderId="1" xfId="0" applyNumberFormat="1" applyFont="1" applyFill="1" applyBorder="1" applyAlignment="1">
      <alignment vertical="top" wrapText="1"/>
    </xf>
    <xf numFmtId="164" fontId="29" fillId="3" borderId="1" xfId="3" applyFont="1" applyFill="1" applyBorder="1" applyAlignment="1">
      <alignment vertical="top"/>
    </xf>
    <xf numFmtId="164" fontId="29" fillId="3" borderId="0" xfId="11" applyFont="1" applyFill="1" applyBorder="1" applyAlignment="1">
      <alignment vertical="top" wrapText="1"/>
    </xf>
    <xf numFmtId="164" fontId="44" fillId="0" borderId="14" xfId="18" applyFont="1" applyFill="1" applyBorder="1" applyAlignment="1">
      <alignment vertical="top"/>
    </xf>
    <xf numFmtId="164" fontId="44" fillId="0" borderId="15" xfId="18" applyFont="1" applyFill="1" applyBorder="1" applyAlignment="1">
      <alignment vertical="top"/>
    </xf>
    <xf numFmtId="164" fontId="42" fillId="0" borderId="3" xfId="18" applyFont="1" applyFill="1" applyBorder="1" applyAlignment="1">
      <alignment vertical="top"/>
    </xf>
    <xf numFmtId="164" fontId="42" fillId="0" borderId="14" xfId="18" applyFont="1" applyFill="1" applyBorder="1" applyAlignment="1">
      <alignment vertical="top"/>
    </xf>
    <xf numFmtId="164" fontId="44" fillId="0" borderId="3" xfId="18" applyFont="1" applyFill="1" applyBorder="1" applyAlignment="1">
      <alignment vertical="top"/>
    </xf>
    <xf numFmtId="164" fontId="42" fillId="2" borderId="3" xfId="3" applyFont="1" applyFill="1" applyBorder="1" applyAlignment="1">
      <alignment vertical="top"/>
    </xf>
    <xf numFmtId="164" fontId="42" fillId="10" borderId="3" xfId="3" applyFont="1" applyFill="1" applyBorder="1" applyAlignment="1">
      <alignment vertical="top"/>
    </xf>
    <xf numFmtId="164" fontId="42" fillId="2" borderId="14" xfId="3" applyFont="1" applyFill="1" applyBorder="1" applyAlignment="1">
      <alignment vertical="top"/>
    </xf>
    <xf numFmtId="164" fontId="42" fillId="0" borderId="3" xfId="3" applyFont="1" applyFill="1" applyBorder="1" applyAlignment="1">
      <alignment vertical="top"/>
    </xf>
    <xf numFmtId="0" fontId="31" fillId="0" borderId="0" xfId="0" applyFont="1" applyAlignment="1">
      <alignment horizontal="left" vertical="top" wrapText="1"/>
    </xf>
    <xf numFmtId="164" fontId="42" fillId="2" borderId="16" xfId="3" applyFont="1" applyFill="1" applyBorder="1" applyAlignment="1">
      <alignment horizontal="left" vertical="top"/>
    </xf>
    <xf numFmtId="43" fontId="42" fillId="2" borderId="3" xfId="0" applyNumberFormat="1" applyFont="1" applyFill="1" applyBorder="1" applyAlignment="1">
      <alignment vertical="top"/>
    </xf>
    <xf numFmtId="0" fontId="31" fillId="3" borderId="0" xfId="0" applyFont="1" applyFill="1" applyAlignment="1">
      <alignment horizontal="right" vertical="top"/>
    </xf>
    <xf numFmtId="164" fontId="46" fillId="0" borderId="3" xfId="3" applyFont="1" applyFill="1" applyBorder="1" applyAlignment="1">
      <alignment vertical="top"/>
    </xf>
    <xf numFmtId="164" fontId="45" fillId="0" borderId="3" xfId="3" applyFont="1" applyFill="1" applyBorder="1" applyAlignment="1">
      <alignment vertical="top"/>
    </xf>
    <xf numFmtId="164" fontId="42" fillId="0" borderId="16" xfId="3" applyFont="1" applyFill="1" applyBorder="1" applyAlignment="1">
      <alignment vertical="top"/>
    </xf>
    <xf numFmtId="164" fontId="28" fillId="0" borderId="1" xfId="1" applyFont="1" applyFill="1" applyBorder="1" applyAlignment="1">
      <alignment horizontal="left" vertical="top" wrapText="1"/>
    </xf>
    <xf numFmtId="0" fontId="29" fillId="0" borderId="1" xfId="2" applyFont="1" applyFill="1" applyBorder="1" applyAlignment="1">
      <alignment horizontal="left" vertical="top" wrapText="1"/>
    </xf>
    <xf numFmtId="0" fontId="29" fillId="0" borderId="1" xfId="0" applyFont="1" applyFill="1" applyBorder="1" applyAlignment="1">
      <alignment vertical="top" wrapText="1"/>
    </xf>
    <xf numFmtId="164" fontId="29" fillId="0" borderId="1" xfId="3" applyFont="1" applyFill="1" applyBorder="1" applyAlignment="1">
      <alignment horizontal="right" vertical="top" wrapText="1"/>
    </xf>
    <xf numFmtId="164" fontId="29" fillId="0" borderId="1" xfId="3" applyFont="1" applyFill="1" applyBorder="1" applyAlignment="1">
      <alignment horizontal="left" vertical="top" wrapText="1"/>
    </xf>
    <xf numFmtId="3" fontId="29" fillId="0" borderId="1" xfId="2" applyNumberFormat="1" applyFont="1" applyFill="1" applyBorder="1" applyAlignment="1">
      <alignment horizontal="right" vertical="top" wrapText="1"/>
    </xf>
    <xf numFmtId="164" fontId="29" fillId="0" borderId="1" xfId="3" applyFont="1" applyFill="1" applyBorder="1" applyAlignment="1">
      <alignment vertical="top"/>
    </xf>
    <xf numFmtId="0" fontId="48" fillId="11" borderId="1" xfId="0" applyFont="1" applyFill="1" applyBorder="1" applyAlignment="1">
      <alignment horizontal="center" vertical="center" wrapText="1"/>
    </xf>
    <xf numFmtId="0" fontId="48" fillId="11" borderId="5" xfId="0" applyFont="1" applyFill="1" applyBorder="1" applyAlignment="1">
      <alignment horizontal="center" vertical="center" wrapText="1"/>
    </xf>
    <xf numFmtId="0" fontId="35" fillId="0" borderId="17" xfId="0" applyFont="1" applyBorder="1" applyAlignment="1">
      <alignment vertical="center"/>
    </xf>
    <xf numFmtId="0" fontId="35" fillId="0" borderId="13" xfId="0" applyFont="1" applyBorder="1" applyAlignment="1">
      <alignment vertical="center"/>
    </xf>
    <xf numFmtId="0" fontId="49" fillId="13" borderId="17" xfId="0" applyFont="1" applyFill="1" applyBorder="1" applyAlignment="1">
      <alignment vertical="center" wrapText="1"/>
    </xf>
    <xf numFmtId="0" fontId="35" fillId="0" borderId="13" xfId="0" applyFont="1" applyBorder="1" applyAlignment="1">
      <alignment horizontal="center" vertical="center"/>
    </xf>
    <xf numFmtId="0" fontId="49" fillId="0" borderId="17" xfId="0" applyFont="1" applyBorder="1" applyAlignment="1">
      <alignment vertical="center" wrapText="1"/>
    </xf>
    <xf numFmtId="0" fontId="48" fillId="0" borderId="17" xfId="0" applyFont="1" applyBorder="1" applyAlignment="1">
      <alignment vertical="center"/>
    </xf>
    <xf numFmtId="0" fontId="35" fillId="0" borderId="1" xfId="0" applyFont="1" applyBorder="1" applyAlignment="1">
      <alignment horizontal="center" vertical="center"/>
    </xf>
    <xf numFmtId="9" fontId="35" fillId="0" borderId="13" xfId="0" applyNumberFormat="1" applyFont="1" applyBorder="1" applyAlignment="1">
      <alignment horizontal="center" vertical="center"/>
    </xf>
    <xf numFmtId="0" fontId="48" fillId="0" borderId="17" xfId="0" applyFont="1" applyBorder="1" applyAlignment="1">
      <alignment vertical="center" wrapText="1"/>
    </xf>
    <xf numFmtId="0" fontId="28" fillId="0" borderId="1" xfId="0" applyFont="1" applyFill="1" applyBorder="1" applyAlignment="1">
      <alignment vertical="top" wrapText="1"/>
    </xf>
    <xf numFmtId="0" fontId="35" fillId="0" borderId="0" xfId="0" applyFont="1" applyBorder="1" applyAlignment="1">
      <alignment vertical="center"/>
    </xf>
    <xf numFmtId="0" fontId="35" fillId="0" borderId="0" xfId="0" applyFont="1" applyBorder="1" applyAlignment="1">
      <alignment horizontal="center" vertical="center"/>
    </xf>
    <xf numFmtId="0" fontId="31" fillId="13" borderId="17" xfId="0" applyFont="1" applyFill="1" applyBorder="1" applyAlignment="1">
      <alignment vertical="center" wrapText="1"/>
    </xf>
    <xf numFmtId="0" fontId="31" fillId="2" borderId="17" xfId="0" applyFont="1" applyFill="1" applyBorder="1" applyAlignment="1">
      <alignment vertical="center" wrapText="1"/>
    </xf>
    <xf numFmtId="0" fontId="35" fillId="2" borderId="13" xfId="0" applyFont="1" applyFill="1" applyBorder="1" applyAlignment="1">
      <alignment horizontal="center" vertical="center"/>
    </xf>
    <xf numFmtId="0" fontId="31" fillId="0" borderId="2" xfId="0" applyFont="1" applyBorder="1"/>
    <xf numFmtId="0" fontId="31" fillId="0" borderId="4" xfId="0" applyFont="1" applyBorder="1"/>
    <xf numFmtId="0" fontId="31" fillId="13" borderId="1" xfId="0" applyFont="1" applyFill="1" applyBorder="1" applyAlignment="1">
      <alignment vertical="center" wrapText="1"/>
    </xf>
    <xf numFmtId="0" fontId="35" fillId="0" borderId="5" xfId="0" applyFont="1" applyBorder="1" applyAlignment="1">
      <alignment horizontal="center" vertical="center"/>
    </xf>
    <xf numFmtId="0" fontId="48" fillId="0" borderId="0" xfId="0" applyFont="1" applyBorder="1" applyAlignment="1">
      <alignment vertical="center"/>
    </xf>
    <xf numFmtId="9" fontId="35" fillId="0" borderId="0" xfId="0" applyNumberFormat="1" applyFont="1" applyBorder="1" applyAlignment="1">
      <alignment horizontal="center" vertical="center"/>
    </xf>
    <xf numFmtId="0" fontId="35" fillId="0" borderId="1" xfId="0" applyFont="1" applyBorder="1" applyAlignment="1">
      <alignment vertical="center"/>
    </xf>
    <xf numFmtId="0" fontId="31" fillId="0" borderId="1" xfId="0" applyFont="1" applyBorder="1"/>
    <xf numFmtId="0" fontId="31" fillId="0" borderId="1" xfId="0" applyFont="1" applyBorder="1" applyAlignment="1">
      <alignment vertical="center" wrapText="1"/>
    </xf>
    <xf numFmtId="0" fontId="48" fillId="0" borderId="1" xfId="0" applyFont="1" applyBorder="1" applyAlignment="1">
      <alignment vertical="center"/>
    </xf>
    <xf numFmtId="9" fontId="35" fillId="0" borderId="1" xfId="0" applyNumberFormat="1" applyFont="1" applyBorder="1" applyAlignment="1">
      <alignment horizontal="center" vertical="center"/>
    </xf>
    <xf numFmtId="9" fontId="32" fillId="0" borderId="1" xfId="19" applyFont="1" applyBorder="1"/>
    <xf numFmtId="9" fontId="32" fillId="0" borderId="1" xfId="19" applyFont="1" applyBorder="1" applyAlignment="1">
      <alignment horizontal="center" vertical="center"/>
    </xf>
    <xf numFmtId="0" fontId="22" fillId="2" borderId="1" xfId="0" applyFont="1" applyFill="1" applyBorder="1" applyAlignment="1">
      <alignment horizontal="center" vertical="center" wrapText="1"/>
    </xf>
    <xf numFmtId="0" fontId="0" fillId="0" borderId="1" xfId="0" applyBorder="1" applyAlignment="1">
      <alignment horizontal="left" vertical="top"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0"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22" fillId="2" borderId="2"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6" fillId="0" borderId="2" xfId="0" applyFont="1" applyBorder="1" applyAlignment="1">
      <alignment horizontal="left" vertical="top" wrapText="1"/>
    </xf>
    <xf numFmtId="0" fontId="26" fillId="0" borderId="4" xfId="0" applyFont="1" applyBorder="1" applyAlignment="1">
      <alignment horizontal="left" vertical="top"/>
    </xf>
    <xf numFmtId="0" fontId="26" fillId="0" borderId="5" xfId="0" applyFont="1" applyBorder="1" applyAlignment="1">
      <alignment horizontal="left" vertical="top"/>
    </xf>
    <xf numFmtId="0" fontId="0" fillId="2" borderId="0" xfId="0" applyFill="1" applyAlignment="1">
      <alignment horizontal="center"/>
    </xf>
    <xf numFmtId="9" fontId="35" fillId="0" borderId="2" xfId="0" applyNumberFormat="1" applyFont="1" applyBorder="1" applyAlignment="1">
      <alignment horizontal="center" vertical="center"/>
    </xf>
    <xf numFmtId="9" fontId="35" fillId="0" borderId="4" xfId="0" applyNumberFormat="1" applyFont="1" applyBorder="1" applyAlignment="1">
      <alignment horizontal="center" vertical="center"/>
    </xf>
    <xf numFmtId="9" fontId="35" fillId="0" borderId="5" xfId="0" applyNumberFormat="1" applyFont="1" applyBorder="1" applyAlignment="1">
      <alignment horizontal="center" vertical="center"/>
    </xf>
    <xf numFmtId="0" fontId="32" fillId="14" borderId="7" xfId="0" applyFont="1" applyFill="1" applyBorder="1" applyAlignment="1">
      <alignment horizontal="center" vertical="center" wrapText="1"/>
    </xf>
    <xf numFmtId="9" fontId="31" fillId="0" borderId="12" xfId="0" applyNumberFormat="1" applyFont="1" applyBorder="1" applyAlignment="1">
      <alignment horizontal="center"/>
    </xf>
    <xf numFmtId="0" fontId="31" fillId="0" borderId="12" xfId="0" applyFont="1" applyBorder="1" applyAlignment="1">
      <alignment horizontal="center"/>
    </xf>
    <xf numFmtId="0" fontId="48" fillId="12" borderId="2" xfId="0" applyFont="1" applyFill="1" applyBorder="1" applyAlignment="1">
      <alignment horizontal="center" vertical="center"/>
    </xf>
    <xf numFmtId="0" fontId="48" fillId="12" borderId="4" xfId="0" applyFont="1" applyFill="1" applyBorder="1" applyAlignment="1">
      <alignment horizontal="center" vertical="center"/>
    </xf>
    <xf numFmtId="0" fontId="48" fillId="12" borderId="5" xfId="0" applyFont="1" applyFill="1" applyBorder="1" applyAlignment="1">
      <alignment horizontal="center" vertical="center"/>
    </xf>
    <xf numFmtId="9" fontId="31" fillId="0" borderId="1" xfId="0" applyNumberFormat="1" applyFont="1" applyBorder="1" applyAlignment="1">
      <alignment horizontal="center"/>
    </xf>
    <xf numFmtId="0" fontId="31" fillId="0" borderId="1" xfId="0" applyFont="1" applyBorder="1" applyAlignment="1">
      <alignment horizont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47" fillId="3" borderId="2"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5" xfId="0" applyFont="1" applyFill="1" applyBorder="1" applyAlignment="1">
      <alignment horizontal="center" vertical="center"/>
    </xf>
    <xf numFmtId="0" fontId="48" fillId="12" borderId="1" xfId="0" applyFont="1" applyFill="1" applyBorder="1" applyAlignment="1">
      <alignment horizontal="center" vertical="center"/>
    </xf>
    <xf numFmtId="0" fontId="14" fillId="2" borderId="1" xfId="2"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30" fillId="2" borderId="1" xfId="0" applyFont="1" applyFill="1" applyBorder="1" applyAlignment="1">
      <alignment horizontal="left" vertical="top"/>
    </xf>
    <xf numFmtId="0" fontId="28" fillId="2" borderId="2" xfId="2" applyFont="1" applyFill="1" applyBorder="1" applyAlignment="1">
      <alignment horizontal="center" vertical="center" wrapText="1"/>
    </xf>
    <xf numFmtId="0" fontId="28" fillId="2" borderId="4" xfId="2" applyFont="1" applyFill="1" applyBorder="1" applyAlignment="1">
      <alignment horizontal="center" vertical="center" wrapText="1"/>
    </xf>
    <xf numFmtId="0" fontId="28" fillId="2" borderId="5" xfId="2" applyFont="1" applyFill="1" applyBorder="1" applyAlignment="1">
      <alignment horizontal="center" vertical="center" wrapText="1"/>
    </xf>
    <xf numFmtId="0" fontId="28" fillId="2" borderId="2" xfId="0" applyFont="1" applyFill="1" applyBorder="1" applyAlignment="1">
      <alignment horizontal="center" vertical="top" wrapText="1"/>
    </xf>
    <xf numFmtId="0" fontId="28" fillId="2" borderId="4" xfId="0" applyFont="1" applyFill="1" applyBorder="1" applyAlignment="1">
      <alignment horizontal="center" vertical="top" wrapText="1"/>
    </xf>
    <xf numFmtId="0" fontId="28" fillId="2" borderId="5" xfId="0" applyFont="1" applyFill="1" applyBorder="1" applyAlignment="1">
      <alignment horizontal="center" vertical="top" wrapText="1"/>
    </xf>
    <xf numFmtId="0" fontId="28" fillId="2" borderId="2" xfId="2" applyFont="1" applyFill="1" applyBorder="1" applyAlignment="1">
      <alignment horizontal="center" vertical="top" wrapText="1"/>
    </xf>
    <xf numFmtId="0" fontId="28" fillId="2" borderId="4" xfId="2" applyFont="1" applyFill="1" applyBorder="1" applyAlignment="1">
      <alignment horizontal="center" vertical="top" wrapText="1"/>
    </xf>
    <xf numFmtId="0" fontId="28" fillId="2" borderId="5" xfId="2" applyFont="1" applyFill="1" applyBorder="1" applyAlignment="1">
      <alignment horizontal="center" vertical="top" wrapText="1"/>
    </xf>
    <xf numFmtId="0" fontId="28" fillId="3" borderId="1" xfId="0" applyFont="1" applyFill="1" applyBorder="1" applyAlignment="1">
      <alignment vertical="top" wrapText="1"/>
    </xf>
    <xf numFmtId="0" fontId="29" fillId="3" borderId="1" xfId="0" applyFont="1" applyFill="1" applyBorder="1" applyAlignment="1">
      <alignment vertical="top" wrapText="1"/>
    </xf>
    <xf numFmtId="0" fontId="28" fillId="6" borderId="1" xfId="0" applyFont="1" applyFill="1" applyBorder="1" applyAlignment="1">
      <alignment vertical="top" wrapText="1"/>
    </xf>
    <xf numFmtId="0" fontId="29" fillId="6" borderId="1" xfId="0" applyFont="1" applyFill="1" applyBorder="1" applyAlignment="1">
      <alignment vertical="top" wrapText="1"/>
    </xf>
    <xf numFmtId="164" fontId="29" fillId="6" borderId="1" xfId="1" applyFont="1" applyFill="1" applyBorder="1" applyAlignment="1">
      <alignment vertical="top" wrapText="1"/>
    </xf>
    <xf numFmtId="0" fontId="29" fillId="6" borderId="1" xfId="7" applyFont="1" applyFill="1" applyBorder="1" applyAlignment="1">
      <alignment vertical="top" wrapText="1"/>
    </xf>
    <xf numFmtId="0" fontId="29" fillId="0" borderId="1" xfId="7" applyFont="1" applyFill="1" applyBorder="1" applyAlignment="1">
      <alignment vertical="top" wrapText="1"/>
    </xf>
    <xf numFmtId="0" fontId="29" fillId="0" borderId="1" xfId="10" applyFont="1" applyFill="1" applyBorder="1" applyAlignment="1">
      <alignment vertical="top" wrapText="1"/>
    </xf>
    <xf numFmtId="0" fontId="28" fillId="6" borderId="1" xfId="2" applyFont="1" applyFill="1" applyBorder="1" applyAlignment="1">
      <alignment vertical="top" wrapText="1"/>
    </xf>
    <xf numFmtId="0" fontId="29" fillId="6" borderId="1" xfId="2" applyFont="1" applyFill="1" applyBorder="1" applyAlignment="1">
      <alignment vertical="top" wrapText="1"/>
    </xf>
    <xf numFmtId="0" fontId="29" fillId="6" borderId="1" xfId="0" applyFont="1" applyFill="1" applyBorder="1" applyAlignment="1">
      <alignment vertical="top"/>
    </xf>
    <xf numFmtId="0" fontId="28" fillId="5" borderId="1" xfId="0" applyFont="1" applyFill="1" applyBorder="1" applyAlignment="1">
      <alignment vertical="top" wrapText="1"/>
    </xf>
    <xf numFmtId="0" fontId="29" fillId="5" borderId="1" xfId="0" applyFont="1" applyFill="1" applyBorder="1" applyAlignment="1">
      <alignment vertical="top" wrapText="1"/>
    </xf>
    <xf numFmtId="0" fontId="28" fillId="0" borderId="1" xfId="0" applyFont="1" applyBorder="1" applyAlignment="1">
      <alignment vertical="top" wrapText="1"/>
    </xf>
    <xf numFmtId="0" fontId="29" fillId="0" borderId="1" xfId="0" applyFont="1" applyBorder="1" applyAlignment="1">
      <alignment vertical="top" wrapText="1"/>
    </xf>
    <xf numFmtId="0" fontId="29" fillId="0" borderId="1" xfId="12" applyFont="1" applyFill="1" applyBorder="1" applyAlignment="1">
      <alignment vertical="top" wrapText="1"/>
    </xf>
    <xf numFmtId="0" fontId="28" fillId="7" borderId="1" xfId="0" applyFont="1" applyFill="1" applyBorder="1" applyAlignment="1">
      <alignment vertical="top" wrapText="1"/>
    </xf>
    <xf numFmtId="0" fontId="29" fillId="7" borderId="1" xfId="0" applyFont="1" applyFill="1" applyBorder="1" applyAlignment="1">
      <alignment vertical="top" wrapText="1"/>
    </xf>
    <xf numFmtId="0" fontId="29" fillId="7" borderId="1" xfId="12" applyFont="1" applyFill="1" applyBorder="1" applyAlignment="1">
      <alignment vertical="top" wrapText="1"/>
    </xf>
    <xf numFmtId="0" fontId="29" fillId="6" borderId="1" xfId="10" applyFont="1" applyFill="1" applyBorder="1" applyAlignment="1">
      <alignment vertical="top" wrapText="1"/>
    </xf>
    <xf numFmtId="0" fontId="29" fillId="6" borderId="1" xfId="12" applyFont="1" applyFill="1" applyBorder="1" applyAlignment="1">
      <alignment vertical="top" wrapText="1"/>
    </xf>
    <xf numFmtId="0" fontId="28" fillId="0" borderId="1" xfId="2" applyFont="1" applyFill="1" applyBorder="1" applyAlignment="1">
      <alignment horizontal="left" vertical="top" wrapText="1"/>
    </xf>
    <xf numFmtId="0" fontId="6" fillId="2" borderId="1" xfId="0" applyFont="1" applyFill="1" applyBorder="1" applyAlignment="1">
      <alignment horizontal="left" vertical="top" wrapText="1"/>
    </xf>
  </cellXfs>
  <cellStyles count="20">
    <cellStyle name="Comma" xfId="1" builtinId="3"/>
    <cellStyle name="Comma 2" xfId="3"/>
    <cellStyle name="Comma 2 2" xfId="13"/>
    <cellStyle name="Comma 3" xfId="5"/>
    <cellStyle name="Comma 4" xfId="6"/>
    <cellStyle name="Comma 5" xfId="11"/>
    <cellStyle name="Comma 6" xfId="18"/>
    <cellStyle name="Excel Built-in Comma" xfId="4"/>
    <cellStyle name="Normal" xfId="0" builtinId="0"/>
    <cellStyle name="Normal 10" xfId="2"/>
    <cellStyle name="Normal 2" xfId="7"/>
    <cellStyle name="Normal 2 2" xfId="10"/>
    <cellStyle name="Normal 3" xfId="12"/>
    <cellStyle name="Normal 4" xfId="14"/>
    <cellStyle name="Normal 4 2" xfId="15"/>
    <cellStyle name="Percent" xfId="19" builtinId="5"/>
    <cellStyle name="Percent 10 2" xfId="16"/>
    <cellStyle name="Percent 10 2 2" xfId="17"/>
    <cellStyle name="Percent 2" xfId="8"/>
    <cellStyle name="WITHOUT COMMA"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14</xdr:col>
      <xdr:colOff>0</xdr:colOff>
      <xdr:row>40</xdr:row>
      <xdr:rowOff>158750</xdr:rowOff>
    </xdr:to>
    <xdr:grpSp>
      <xdr:nvGrpSpPr>
        <xdr:cNvPr id="2" name="Group 11"/>
        <xdr:cNvGrpSpPr>
          <a:grpSpLocks/>
        </xdr:cNvGrpSpPr>
      </xdr:nvGrpSpPr>
      <xdr:grpSpPr bwMode="auto">
        <a:xfrm>
          <a:off x="2" y="9525"/>
          <a:ext cx="9588498" cy="7769225"/>
          <a:chOff x="-30745" y="35024"/>
          <a:chExt cx="8896864" cy="6591672"/>
        </a:xfrm>
      </xdr:grpSpPr>
      <xdr:sp macro="" textlink="">
        <xdr:nvSpPr>
          <xdr:cNvPr id="3" name="Rectangle 2"/>
          <xdr:cNvSpPr/>
        </xdr:nvSpPr>
        <xdr:spPr>
          <a:xfrm>
            <a:off x="-30745" y="35024"/>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4" name="TextBox 4"/>
          <xdr:cNvSpPr txBox="1">
            <a:spLocks noChangeArrowheads="1"/>
          </xdr:cNvSpPr>
        </xdr:nvSpPr>
        <xdr:spPr bwMode="auto">
          <a:xfrm>
            <a:off x="67866" y="124212"/>
            <a:ext cx="8697950" cy="1135097"/>
          </a:xfrm>
          <a:prstGeom prst="rect">
            <a:avLst/>
          </a:prstGeom>
          <a:solidFill>
            <a:schemeClr val="accent3">
              <a:lumMod val="60000"/>
              <a:lumOff val="40000"/>
            </a:schemeClr>
          </a:solidFill>
          <a:ln w="9525">
            <a:noFill/>
            <a:miter lim="800000"/>
            <a:headEnd/>
            <a:tailEnd/>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4000" b="1">
                <a:latin typeface="+mj-lt"/>
              </a:rPr>
              <a:t>MAKHADO LOCAL MUNICIPALITY</a:t>
            </a:r>
          </a:p>
          <a:p>
            <a:pPr algn="ctr" fontAlgn="auto">
              <a:lnSpc>
                <a:spcPts val="3000"/>
              </a:lnSpc>
              <a:spcBef>
                <a:spcPts val="0"/>
              </a:spcBef>
              <a:spcAft>
                <a:spcPts val="0"/>
              </a:spcAft>
              <a:defRPr/>
            </a:pPr>
            <a:endParaRPr lang="en-ZA" sz="4000" b="1">
              <a:latin typeface="+mj-lt"/>
            </a:endParaRPr>
          </a:p>
        </xdr:txBody>
      </xdr:sp>
      <xdr:sp macro="" textlink="">
        <xdr:nvSpPr>
          <xdr:cNvPr id="5" name="TextBox 10"/>
          <xdr:cNvSpPr txBox="1"/>
        </xdr:nvSpPr>
        <xdr:spPr>
          <a:xfrm>
            <a:off x="2900333" y="3180865"/>
            <a:ext cx="5839392" cy="3389255"/>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500"/>
              </a:lnSpc>
              <a:defRPr/>
            </a:pPr>
            <a:endParaRPr lang="en-GB" sz="2800" b="1" i="0" u="sng" baseline="0">
              <a:solidFill>
                <a:srgbClr val="FF0000"/>
              </a:solidFill>
              <a:latin typeface="+mj-lt"/>
              <a:cs typeface="Arial" pitchFamily="34" charset="0"/>
            </a:endParaRPr>
          </a:p>
          <a:p>
            <a:pPr algn="ctr">
              <a:lnSpc>
                <a:spcPts val="2500"/>
              </a:lnSpc>
              <a:defRPr/>
            </a:pPr>
            <a:r>
              <a:rPr lang="en-GB" sz="2800" b="1" i="0" baseline="0">
                <a:solidFill>
                  <a:srgbClr val="FF0000"/>
                </a:solidFill>
                <a:latin typeface="+mj-lt"/>
                <a:cs typeface="Arial" pitchFamily="34" charset="0"/>
              </a:rPr>
              <a:t>SECOND QUARTER/MID-YEAR  PERFORMANCE REPORT </a:t>
            </a:r>
          </a:p>
          <a:p>
            <a:pPr algn="ctr">
              <a:lnSpc>
                <a:spcPts val="2500"/>
              </a:lnSpc>
              <a:defRPr/>
            </a:pPr>
            <a:endParaRPr lang="en-GB" sz="2800" b="1" i="0" baseline="0">
              <a:latin typeface="+mj-lt"/>
              <a:cs typeface="Arial" pitchFamily="34" charset="0"/>
            </a:endParaRPr>
          </a:p>
          <a:p>
            <a:pPr algn="ctr">
              <a:lnSpc>
                <a:spcPts val="2500"/>
              </a:lnSpc>
              <a:defRPr/>
            </a:pPr>
            <a:r>
              <a:rPr lang="en-GB" sz="2800" b="1" i="0" baseline="0">
                <a:latin typeface="+mj-lt"/>
                <a:cs typeface="Arial" pitchFamily="34" charset="0"/>
              </a:rPr>
              <a:t>SERVICE DELIVERY AND BUDGET IMPLEMENTATION PLAN</a:t>
            </a:r>
          </a:p>
          <a:p>
            <a:pPr algn="ctr">
              <a:lnSpc>
                <a:spcPts val="2500"/>
              </a:lnSpc>
              <a:defRPr/>
            </a:pPr>
            <a:endParaRPr lang="en-GB" sz="2800" b="1" i="0" baseline="0">
              <a:latin typeface="+mj-lt"/>
              <a:cs typeface="Arial" pitchFamily="34" charset="0"/>
            </a:endParaRPr>
          </a:p>
          <a:p>
            <a:pPr algn="ctr">
              <a:lnSpc>
                <a:spcPts val="2500"/>
              </a:lnSpc>
              <a:defRPr/>
            </a:pPr>
            <a:r>
              <a:rPr lang="en-GB" sz="2800" b="1" i="1" baseline="0">
                <a:latin typeface="+mj-lt"/>
                <a:cs typeface="Arial" pitchFamily="34" charset="0"/>
              </a:rPr>
              <a:t>(HIGHER/ORGANISATIONAL LEVEL)</a:t>
            </a:r>
          </a:p>
          <a:p>
            <a:pPr algn="ctr">
              <a:lnSpc>
                <a:spcPts val="2500"/>
              </a:lnSpc>
              <a:defRPr/>
            </a:pPr>
            <a:r>
              <a:rPr lang="en-GB" sz="2400" b="1" i="1" baseline="0">
                <a:latin typeface="+mj-lt"/>
                <a:cs typeface="Arial" pitchFamily="34" charset="0"/>
              </a:rPr>
              <a:t>FOR</a:t>
            </a:r>
          </a:p>
          <a:p>
            <a:pPr algn="ctr">
              <a:lnSpc>
                <a:spcPts val="2600"/>
              </a:lnSpc>
              <a:defRPr/>
            </a:pPr>
            <a:r>
              <a:rPr lang="en-GB" sz="2400" b="1">
                <a:latin typeface="+mj-lt"/>
                <a:cs typeface="Arial" pitchFamily="34" charset="0"/>
              </a:rPr>
              <a:t>2016/2017 FINANCIAL</a:t>
            </a:r>
            <a:r>
              <a:rPr lang="en-GB" sz="2400" b="1" baseline="0">
                <a:latin typeface="+mj-lt"/>
                <a:cs typeface="Arial" pitchFamily="34" charset="0"/>
              </a:rPr>
              <a:t> YEAR</a:t>
            </a:r>
          </a:p>
          <a:p>
            <a:pPr algn="ctr">
              <a:lnSpc>
                <a:spcPts val="2600"/>
              </a:lnSpc>
              <a:defRPr/>
            </a:pPr>
            <a:endParaRPr lang="en-GB" sz="2400" b="1" baseline="0">
              <a:latin typeface="+mj-lt"/>
              <a:cs typeface="Arial" pitchFamily="34" charset="0"/>
            </a:endParaRPr>
          </a:p>
          <a:p>
            <a:pPr algn="ctr">
              <a:lnSpc>
                <a:spcPts val="2600"/>
              </a:lnSpc>
              <a:defRPr/>
            </a:pPr>
            <a:endParaRPr lang="en-ZA" sz="3200" b="1" u="sng">
              <a:solidFill>
                <a:srgbClr val="FF0000"/>
              </a:solidFill>
              <a:latin typeface="+mj-lt"/>
              <a:cs typeface="Arial" pitchFamily="34" charset="0"/>
            </a:endParaRPr>
          </a:p>
        </xdr:txBody>
      </xdr:sp>
    </xdr:grpSp>
    <xdr:clientData/>
  </xdr:twoCellAnchor>
  <xdr:twoCellAnchor editAs="oneCell">
    <xdr:from>
      <xdr:col>0</xdr:col>
      <xdr:colOff>9525</xdr:colOff>
      <xdr:row>19</xdr:row>
      <xdr:rowOff>85725</xdr:rowOff>
    </xdr:from>
    <xdr:to>
      <xdr:col>5</xdr:col>
      <xdr:colOff>47625</xdr:colOff>
      <xdr:row>40</xdr:row>
      <xdr:rowOff>79375</xdr:rowOff>
    </xdr:to>
    <xdr:pic>
      <xdr:nvPicPr>
        <xdr:cNvPr id="6" name="Picture 66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705225"/>
          <a:ext cx="3086100" cy="399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238125</xdr:colOff>
      <xdr:row>7</xdr:row>
      <xdr:rowOff>155575</xdr:rowOff>
    </xdr:from>
    <xdr:to>
      <xdr:col>9</xdr:col>
      <xdr:colOff>361950</xdr:colOff>
      <xdr:row>19</xdr:row>
      <xdr:rowOff>3175</xdr:rowOff>
    </xdr:to>
    <xdr:pic>
      <xdr:nvPicPr>
        <xdr:cNvPr id="7" name="Picture 5" descr="Nuwe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86125" y="1489075"/>
          <a:ext cx="2562225"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17</xdr:col>
      <xdr:colOff>358080</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79374</xdr:colOff>
      <xdr:row>4</xdr:row>
      <xdr:rowOff>47625</xdr:rowOff>
    </xdr:from>
    <xdr:to>
      <xdr:col>16</xdr:col>
      <xdr:colOff>507999</xdr:colOff>
      <xdr:row>36</xdr:row>
      <xdr:rowOff>1000125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 y="3171825"/>
          <a:ext cx="10182225" cy="705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542925</xdr:colOff>
      <xdr:row>2</xdr:row>
      <xdr:rowOff>142875</xdr:rowOff>
    </xdr:from>
    <xdr:to>
      <xdr:col>11</xdr:col>
      <xdr:colOff>419100</xdr:colOff>
      <xdr:row>28</xdr:row>
      <xdr:rowOff>123826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409700"/>
          <a:ext cx="5972175" cy="4943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F1" zoomScale="60" zoomScaleNormal="100" workbookViewId="0">
      <selection activeCell="U12" sqref="U12"/>
    </sheetView>
  </sheetViews>
  <sheetFormatPr defaultRowHeight="15" x14ac:dyDescent="0.25"/>
  <cols>
    <col min="14" max="14" width="26.28515625" customWidth="1"/>
  </cols>
  <sheetData/>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view="pageBreakPreview" zoomScale="80" zoomScaleNormal="100" zoomScaleSheetLayoutView="80" workbookViewId="0">
      <pane ySplit="1" topLeftCell="A2" activePane="bottomLeft" state="frozen"/>
      <selection activeCell="M67" activeCellId="119" sqref="Q15 N16 M62 M62 M62 M62 L62 M62 M61 M62 N61 M62 L61 K62 K62 M62 M62 M62 M61 M62 N61 N61 N62 O62 O62 O62 O63 O63 O63 O63 M62 N62 N62 N62 N62 N62 N62 N62 N62 N62 O62 O62 O62 N63 N63 N63 N63 N63 O61 O61 N61 N62 N62 M62 K62 L61:M62 L61:M62 M61:M62 N62 N62 L61:M62 L61 M62 M62 M62 N63 N63 N63 N63 M64 M64 L61:M62 O63 O63 O63 N62 N62 N62 N62 N61 N61 L62 L62:M62 M61 M59 M61 M61 M61 M61 M61 M69 M69 N68 M67 N62 O65 O65 O65 L64 O64 K66 K66 K66 K66 K64 K64 J64 L63 M63 M63 M63 M63 M63 M63 M64 M64 M64 M64 M67 M67"/>
      <selection pane="bottomLeft" activeCell="A3" sqref="A3"/>
    </sheetView>
  </sheetViews>
  <sheetFormatPr defaultRowHeight="15" x14ac:dyDescent="0.25"/>
  <cols>
    <col min="1" max="1" width="13.7109375" style="89" customWidth="1"/>
    <col min="2" max="2" width="13.85546875" style="88" customWidth="1"/>
    <col min="3" max="3" width="16.42578125" style="88" customWidth="1"/>
    <col min="4" max="4" width="13.85546875" style="88" customWidth="1"/>
    <col min="5" max="5" width="12.5703125" style="88" customWidth="1"/>
    <col min="6" max="6" width="10.140625" style="88" customWidth="1"/>
    <col min="7" max="7" width="13.85546875" style="88" customWidth="1"/>
    <col min="8" max="8" width="12.140625" style="88" customWidth="1"/>
    <col min="9" max="9" width="18.28515625" style="88" customWidth="1"/>
    <col min="10" max="10" width="15.140625" style="205" customWidth="1"/>
    <col min="11" max="11" width="11.42578125" style="88" customWidth="1"/>
    <col min="12" max="12" width="11.85546875" style="88" customWidth="1"/>
    <col min="13" max="14" width="13.7109375" style="132" customWidth="1"/>
    <col min="15" max="18" width="13.7109375" style="133" customWidth="1"/>
    <col min="19" max="20" width="9.140625" style="88" customWidth="1"/>
    <col min="21" max="21" width="14.28515625" style="88" customWidth="1"/>
    <col min="22" max="22" width="9.140625" style="88"/>
    <col min="23" max="23" width="9.140625" style="119" customWidth="1"/>
    <col min="24" max="24" width="9.140625" style="76"/>
    <col min="25" max="25" width="16" style="76" bestFit="1" customWidth="1"/>
    <col min="26" max="16384" width="9.140625" style="76"/>
  </cols>
  <sheetData>
    <row r="1" spans="1:25" ht="61.5" thickTop="1" thickBot="1" x14ac:dyDescent="0.3">
      <c r="A1" s="51" t="s">
        <v>0</v>
      </c>
      <c r="B1" s="51" t="s">
        <v>1</v>
      </c>
      <c r="C1" s="51" t="s">
        <v>2</v>
      </c>
      <c r="D1" s="51" t="s">
        <v>548</v>
      </c>
      <c r="E1" s="51" t="s">
        <v>549</v>
      </c>
      <c r="F1" s="51" t="s">
        <v>5</v>
      </c>
      <c r="G1" s="51" t="s">
        <v>6</v>
      </c>
      <c r="H1" s="51" t="s">
        <v>7</v>
      </c>
      <c r="I1" s="51" t="s">
        <v>8</v>
      </c>
      <c r="J1" s="78" t="s">
        <v>1115</v>
      </c>
      <c r="K1" s="51" t="s">
        <v>9</v>
      </c>
      <c r="L1" s="51" t="s">
        <v>550</v>
      </c>
      <c r="M1" s="51" t="s">
        <v>11</v>
      </c>
      <c r="N1" s="51" t="s">
        <v>12</v>
      </c>
      <c r="O1" s="2" t="s">
        <v>921</v>
      </c>
      <c r="P1" s="2" t="s">
        <v>922</v>
      </c>
      <c r="Q1" s="2" t="s">
        <v>923</v>
      </c>
      <c r="R1" s="2" t="s">
        <v>924</v>
      </c>
      <c r="S1" s="51" t="s">
        <v>551</v>
      </c>
      <c r="T1" s="51" t="s">
        <v>13</v>
      </c>
      <c r="U1" s="51" t="s">
        <v>14</v>
      </c>
      <c r="V1" s="51" t="s">
        <v>15</v>
      </c>
      <c r="W1" s="183" t="s">
        <v>297</v>
      </c>
    </row>
    <row r="2" spans="1:25" ht="39.75" customHeight="1" thickTop="1" thickBot="1" x14ac:dyDescent="0.3">
      <c r="A2" s="295" t="s">
        <v>734</v>
      </c>
      <c r="B2" s="296"/>
      <c r="C2" s="296"/>
      <c r="D2" s="296"/>
      <c r="E2" s="296"/>
      <c r="F2" s="296"/>
      <c r="G2" s="296"/>
      <c r="H2" s="296"/>
      <c r="I2" s="296"/>
      <c r="J2" s="296"/>
      <c r="K2" s="296"/>
      <c r="L2" s="296"/>
      <c r="M2" s="296"/>
      <c r="N2" s="296"/>
      <c r="O2" s="296"/>
      <c r="P2" s="296"/>
      <c r="Q2" s="296"/>
      <c r="R2" s="296"/>
      <c r="S2" s="296"/>
      <c r="T2" s="296"/>
      <c r="U2" s="296"/>
      <c r="V2" s="296"/>
      <c r="W2" s="297"/>
    </row>
    <row r="3" spans="1:25" ht="98.25" customHeight="1" thickTop="1" thickBot="1" x14ac:dyDescent="0.3">
      <c r="A3" s="51" t="s">
        <v>228</v>
      </c>
      <c r="B3" s="61" t="s">
        <v>223</v>
      </c>
      <c r="C3" s="61" t="s">
        <v>552</v>
      </c>
      <c r="D3" s="61" t="s">
        <v>230</v>
      </c>
      <c r="E3" s="61" t="s">
        <v>231</v>
      </c>
      <c r="F3" s="61" t="s">
        <v>232</v>
      </c>
      <c r="G3" s="61" t="s">
        <v>22</v>
      </c>
      <c r="H3" s="83" t="s">
        <v>206</v>
      </c>
      <c r="I3" s="55">
        <v>198206314.44999999</v>
      </c>
      <c r="J3" s="206">
        <v>13274391.75</v>
      </c>
      <c r="K3" s="55" t="s">
        <v>25</v>
      </c>
      <c r="L3" s="55" t="s">
        <v>26</v>
      </c>
      <c r="M3" s="84">
        <v>0.1</v>
      </c>
      <c r="N3" s="84">
        <v>0.4</v>
      </c>
      <c r="O3" s="85" t="s">
        <v>1092</v>
      </c>
      <c r="P3" s="26" t="s">
        <v>1113</v>
      </c>
      <c r="Q3" s="85" t="s">
        <v>1093</v>
      </c>
      <c r="R3" s="85" t="s">
        <v>1114</v>
      </c>
      <c r="S3" s="61" t="s">
        <v>24</v>
      </c>
      <c r="T3" s="61" t="s">
        <v>24</v>
      </c>
      <c r="U3" s="55" t="s">
        <v>235</v>
      </c>
      <c r="V3" s="61" t="s">
        <v>236</v>
      </c>
      <c r="W3" s="118">
        <v>90</v>
      </c>
      <c r="Y3" s="186"/>
    </row>
    <row r="4" spans="1:25" ht="76.5" customHeight="1" thickTop="1" thickBot="1" x14ac:dyDescent="0.3">
      <c r="A4" s="51" t="s">
        <v>228</v>
      </c>
      <c r="B4" s="61" t="s">
        <v>223</v>
      </c>
      <c r="C4" s="61" t="s">
        <v>553</v>
      </c>
      <c r="D4" s="61" t="s">
        <v>230</v>
      </c>
      <c r="E4" s="61" t="s">
        <v>238</v>
      </c>
      <c r="F4" s="61" t="s">
        <v>214</v>
      </c>
      <c r="G4" s="61" t="s">
        <v>22</v>
      </c>
      <c r="H4" s="83" t="s">
        <v>206</v>
      </c>
      <c r="I4" s="55">
        <v>13681756</v>
      </c>
      <c r="J4" s="206">
        <v>24383575.870000001</v>
      </c>
      <c r="K4" s="55" t="s">
        <v>25</v>
      </c>
      <c r="L4" s="55" t="s">
        <v>26</v>
      </c>
      <c r="M4" s="84">
        <v>0.1</v>
      </c>
      <c r="N4" s="84">
        <v>0.4</v>
      </c>
      <c r="O4" s="85" t="s">
        <v>1092</v>
      </c>
      <c r="P4" s="85" t="s">
        <v>1094</v>
      </c>
      <c r="Q4" s="85" t="s">
        <v>1093</v>
      </c>
      <c r="R4" s="85" t="s">
        <v>1114</v>
      </c>
      <c r="S4" s="61" t="s">
        <v>24</v>
      </c>
      <c r="T4" s="61" t="s">
        <v>24</v>
      </c>
      <c r="U4" s="55" t="s">
        <v>235</v>
      </c>
      <c r="V4" s="61" t="s">
        <v>30</v>
      </c>
      <c r="W4" s="118">
        <v>91</v>
      </c>
      <c r="Y4" s="186"/>
    </row>
    <row r="5" spans="1:25" ht="73.5" customHeight="1" thickTop="1" thickBot="1" x14ac:dyDescent="0.3">
      <c r="A5" s="51" t="s">
        <v>228</v>
      </c>
      <c r="B5" s="61" t="s">
        <v>223</v>
      </c>
      <c r="C5" s="61" t="s">
        <v>554</v>
      </c>
      <c r="D5" s="61" t="s">
        <v>238</v>
      </c>
      <c r="E5" s="61" t="s">
        <v>238</v>
      </c>
      <c r="F5" s="61" t="s">
        <v>240</v>
      </c>
      <c r="G5" s="61" t="s">
        <v>22</v>
      </c>
      <c r="H5" s="83" t="s">
        <v>206</v>
      </c>
      <c r="I5" s="55">
        <v>16000000</v>
      </c>
      <c r="J5" s="206">
        <v>13305</v>
      </c>
      <c r="K5" s="55" t="s">
        <v>25</v>
      </c>
      <c r="L5" s="55" t="s">
        <v>26</v>
      </c>
      <c r="M5" s="84">
        <v>0.1</v>
      </c>
      <c r="N5" s="84">
        <v>0.4</v>
      </c>
      <c r="O5" s="85" t="s">
        <v>926</v>
      </c>
      <c r="P5" s="85" t="s">
        <v>1091</v>
      </c>
      <c r="Q5" s="85" t="s">
        <v>1090</v>
      </c>
      <c r="R5" s="85" t="s">
        <v>1090</v>
      </c>
      <c r="S5" s="61" t="s">
        <v>24</v>
      </c>
      <c r="T5" s="61" t="s">
        <v>24</v>
      </c>
      <c r="U5" s="55" t="s">
        <v>235</v>
      </c>
      <c r="V5" s="61" t="s">
        <v>30</v>
      </c>
      <c r="W5" s="118">
        <v>92</v>
      </c>
    </row>
    <row r="6" spans="1:25" ht="76.5" customHeight="1" thickTop="1" thickBot="1" x14ac:dyDescent="0.3">
      <c r="A6" s="51" t="s">
        <v>228</v>
      </c>
      <c r="B6" s="61" t="s">
        <v>223</v>
      </c>
      <c r="C6" s="61" t="s">
        <v>555</v>
      </c>
      <c r="D6" s="84">
        <v>1</v>
      </c>
      <c r="E6" s="84">
        <v>1</v>
      </c>
      <c r="F6" s="61" t="s">
        <v>242</v>
      </c>
      <c r="G6" s="61" t="s">
        <v>22</v>
      </c>
      <c r="H6" s="83" t="s">
        <v>206</v>
      </c>
      <c r="I6" s="55">
        <v>1625000</v>
      </c>
      <c r="J6" s="81">
        <v>829996</v>
      </c>
      <c r="K6" s="55" t="s">
        <v>25</v>
      </c>
      <c r="L6" s="55" t="s">
        <v>26</v>
      </c>
      <c r="M6" s="61" t="s">
        <v>36</v>
      </c>
      <c r="N6" s="61" t="s">
        <v>36</v>
      </c>
      <c r="O6" s="61" t="s">
        <v>1127</v>
      </c>
      <c r="P6" s="61" t="s">
        <v>36</v>
      </c>
      <c r="Q6" s="61" t="s">
        <v>36</v>
      </c>
      <c r="R6" s="61" t="s">
        <v>36</v>
      </c>
      <c r="S6" s="61" t="s">
        <v>24</v>
      </c>
      <c r="T6" s="61" t="s">
        <v>24</v>
      </c>
      <c r="U6" s="55" t="s">
        <v>156</v>
      </c>
      <c r="V6" s="61" t="s">
        <v>243</v>
      </c>
      <c r="W6" s="118">
        <v>93</v>
      </c>
    </row>
    <row r="7" spans="1:25" ht="66.75" customHeight="1" thickTop="1" thickBot="1" x14ac:dyDescent="0.3">
      <c r="A7" s="51" t="s">
        <v>244</v>
      </c>
      <c r="B7" s="61" t="s">
        <v>245</v>
      </c>
      <c r="C7" s="61" t="s">
        <v>556</v>
      </c>
      <c r="D7" s="84">
        <v>0.9</v>
      </c>
      <c r="E7" s="85" t="s">
        <v>247</v>
      </c>
      <c r="F7" s="61" t="s">
        <v>248</v>
      </c>
      <c r="G7" s="61" t="s">
        <v>22</v>
      </c>
      <c r="H7" s="83" t="s">
        <v>206</v>
      </c>
      <c r="I7" s="55">
        <v>405037000</v>
      </c>
      <c r="J7" s="81">
        <v>89333110.280000001</v>
      </c>
      <c r="K7" s="55" t="s">
        <v>25</v>
      </c>
      <c r="L7" s="55" t="s">
        <v>26</v>
      </c>
      <c r="M7" s="84">
        <v>0.2</v>
      </c>
      <c r="N7" s="84">
        <v>0.45</v>
      </c>
      <c r="O7" s="61" t="s">
        <v>926</v>
      </c>
      <c r="P7" s="84" t="s">
        <v>1089</v>
      </c>
      <c r="Q7" s="84" t="s">
        <v>1090</v>
      </c>
      <c r="R7" s="84" t="s">
        <v>1090</v>
      </c>
      <c r="S7" s="61" t="s">
        <v>24</v>
      </c>
      <c r="T7" s="61" t="s">
        <v>24</v>
      </c>
      <c r="U7" s="55" t="s">
        <v>249</v>
      </c>
      <c r="V7" s="61" t="s">
        <v>243</v>
      </c>
      <c r="W7" s="118">
        <v>94</v>
      </c>
    </row>
    <row r="8" spans="1:25" ht="138" customHeight="1" thickTop="1" thickBot="1" x14ac:dyDescent="0.3">
      <c r="A8" s="51" t="s">
        <v>244</v>
      </c>
      <c r="B8" s="61" t="s">
        <v>245</v>
      </c>
      <c r="C8" s="61" t="s">
        <v>557</v>
      </c>
      <c r="D8" s="61" t="s">
        <v>558</v>
      </c>
      <c r="E8" s="61" t="s">
        <v>559</v>
      </c>
      <c r="F8" s="61" t="s">
        <v>560</v>
      </c>
      <c r="G8" s="61" t="s">
        <v>22</v>
      </c>
      <c r="H8" s="83" t="s">
        <v>206</v>
      </c>
      <c r="I8" s="61" t="s">
        <v>24</v>
      </c>
      <c r="J8" s="80" t="s">
        <v>24</v>
      </c>
      <c r="K8" s="86">
        <v>42736</v>
      </c>
      <c r="L8" s="55" t="s">
        <v>26</v>
      </c>
      <c r="M8" s="61" t="s">
        <v>36</v>
      </c>
      <c r="N8" s="61" t="s">
        <v>36</v>
      </c>
      <c r="O8" s="61" t="s">
        <v>36</v>
      </c>
      <c r="P8" s="61" t="s">
        <v>36</v>
      </c>
      <c r="Q8" s="61" t="s">
        <v>36</v>
      </c>
      <c r="R8" s="61" t="s">
        <v>36</v>
      </c>
      <c r="S8" s="61" t="s">
        <v>24</v>
      </c>
      <c r="T8" s="61" t="s">
        <v>24</v>
      </c>
      <c r="U8" s="61" t="s">
        <v>561</v>
      </c>
      <c r="V8" s="61" t="s">
        <v>243</v>
      </c>
      <c r="W8" s="118">
        <v>95</v>
      </c>
    </row>
    <row r="9" spans="1:25" ht="125.25" customHeight="1" thickTop="1" thickBot="1" x14ac:dyDescent="0.3">
      <c r="A9" s="51" t="s">
        <v>562</v>
      </c>
      <c r="B9" s="61" t="s">
        <v>245</v>
      </c>
      <c r="C9" s="61" t="s">
        <v>563</v>
      </c>
      <c r="D9" s="61" t="s">
        <v>564</v>
      </c>
      <c r="E9" s="61" t="s">
        <v>565</v>
      </c>
      <c r="F9" s="61" t="s">
        <v>566</v>
      </c>
      <c r="G9" s="61" t="s">
        <v>22</v>
      </c>
      <c r="H9" s="83" t="s">
        <v>206</v>
      </c>
      <c r="I9" s="61" t="s">
        <v>191</v>
      </c>
      <c r="J9" s="80" t="s">
        <v>191</v>
      </c>
      <c r="K9" s="86">
        <v>42736</v>
      </c>
      <c r="L9" s="55" t="s">
        <v>26</v>
      </c>
      <c r="M9" s="61" t="s">
        <v>36</v>
      </c>
      <c r="N9" s="61" t="s">
        <v>36</v>
      </c>
      <c r="O9" s="61" t="s">
        <v>36</v>
      </c>
      <c r="P9" s="61" t="s">
        <v>36</v>
      </c>
      <c r="Q9" s="61" t="s">
        <v>36</v>
      </c>
      <c r="R9" s="61" t="s">
        <v>36</v>
      </c>
      <c r="S9" s="61" t="s">
        <v>24</v>
      </c>
      <c r="T9" s="61" t="s">
        <v>24</v>
      </c>
      <c r="U9" s="61" t="s">
        <v>567</v>
      </c>
      <c r="V9" s="61" t="s">
        <v>243</v>
      </c>
      <c r="W9" s="118">
        <v>96</v>
      </c>
    </row>
    <row r="10" spans="1:25" ht="98.25" customHeight="1" thickTop="1" thickBot="1" x14ac:dyDescent="0.3">
      <c r="A10" s="51" t="s">
        <v>562</v>
      </c>
      <c r="B10" s="61" t="s">
        <v>245</v>
      </c>
      <c r="C10" s="61" t="s">
        <v>568</v>
      </c>
      <c r="D10" s="61" t="s">
        <v>569</v>
      </c>
      <c r="E10" s="61" t="s">
        <v>570</v>
      </c>
      <c r="F10" s="61" t="s">
        <v>571</v>
      </c>
      <c r="G10" s="61" t="s">
        <v>22</v>
      </c>
      <c r="H10" s="83" t="s">
        <v>206</v>
      </c>
      <c r="I10" s="61" t="s">
        <v>191</v>
      </c>
      <c r="J10" s="80" t="s">
        <v>191</v>
      </c>
      <c r="K10" s="86">
        <v>42376</v>
      </c>
      <c r="L10" s="55" t="s">
        <v>892</v>
      </c>
      <c r="M10" s="61" t="s">
        <v>572</v>
      </c>
      <c r="N10" s="184" t="s">
        <v>36</v>
      </c>
      <c r="O10" s="184" t="s">
        <v>36</v>
      </c>
      <c r="P10" s="184" t="s">
        <v>36</v>
      </c>
      <c r="Q10" s="184" t="s">
        <v>36</v>
      </c>
      <c r="R10" s="184" t="s">
        <v>36</v>
      </c>
      <c r="S10" s="61" t="s">
        <v>24</v>
      </c>
      <c r="T10" s="61" t="s">
        <v>24</v>
      </c>
      <c r="U10" s="61" t="s">
        <v>573</v>
      </c>
      <c r="V10" s="61" t="s">
        <v>243</v>
      </c>
      <c r="W10" s="118">
        <v>97</v>
      </c>
    </row>
    <row r="11" spans="1:25" ht="123.75" customHeight="1" thickTop="1" thickBot="1" x14ac:dyDescent="0.3">
      <c r="A11" s="51" t="s">
        <v>562</v>
      </c>
      <c r="B11" s="61" t="s">
        <v>245</v>
      </c>
      <c r="C11" s="61" t="s">
        <v>893</v>
      </c>
      <c r="D11" s="61">
        <v>12</v>
      </c>
      <c r="E11" s="61">
        <v>12</v>
      </c>
      <c r="F11" s="61" t="s">
        <v>574</v>
      </c>
      <c r="G11" s="61" t="s">
        <v>22</v>
      </c>
      <c r="H11" s="83" t="s">
        <v>206</v>
      </c>
      <c r="I11" s="61" t="s">
        <v>191</v>
      </c>
      <c r="J11" s="80" t="s">
        <v>191</v>
      </c>
      <c r="K11" s="55" t="s">
        <v>25</v>
      </c>
      <c r="L11" s="55" t="s">
        <v>26</v>
      </c>
      <c r="M11" s="184">
        <v>3</v>
      </c>
      <c r="N11" s="184">
        <v>3</v>
      </c>
      <c r="O11" s="80" t="s">
        <v>926</v>
      </c>
      <c r="P11" s="184">
        <v>3</v>
      </c>
      <c r="Q11" s="184" t="s">
        <v>928</v>
      </c>
      <c r="R11" s="184" t="s">
        <v>928</v>
      </c>
      <c r="S11" s="61" t="s">
        <v>24</v>
      </c>
      <c r="T11" s="61" t="s">
        <v>24</v>
      </c>
      <c r="U11" s="61" t="s">
        <v>575</v>
      </c>
      <c r="V11" s="61" t="s">
        <v>243</v>
      </c>
      <c r="W11" s="118">
        <v>98</v>
      </c>
    </row>
    <row r="12" spans="1:25" ht="107.25" customHeight="1" thickTop="1" thickBot="1" x14ac:dyDescent="0.3">
      <c r="A12" s="51" t="s">
        <v>576</v>
      </c>
      <c r="B12" s="61" t="s">
        <v>245</v>
      </c>
      <c r="C12" s="61" t="s">
        <v>577</v>
      </c>
      <c r="D12" s="61" t="s">
        <v>578</v>
      </c>
      <c r="E12" s="61" t="s">
        <v>579</v>
      </c>
      <c r="F12" s="61" t="s">
        <v>580</v>
      </c>
      <c r="G12" s="61" t="s">
        <v>22</v>
      </c>
      <c r="H12" s="83" t="s">
        <v>206</v>
      </c>
      <c r="I12" s="61" t="s">
        <v>191</v>
      </c>
      <c r="J12" s="80" t="s">
        <v>191</v>
      </c>
      <c r="K12" s="86">
        <v>42376</v>
      </c>
      <c r="L12" s="55" t="s">
        <v>26</v>
      </c>
      <c r="M12" s="61" t="s">
        <v>36</v>
      </c>
      <c r="N12" s="61" t="s">
        <v>711</v>
      </c>
      <c r="O12" s="80" t="s">
        <v>945</v>
      </c>
      <c r="P12" s="61" t="s">
        <v>1088</v>
      </c>
      <c r="Q12" s="184" t="s">
        <v>1087</v>
      </c>
      <c r="R12" s="184" t="s">
        <v>928</v>
      </c>
      <c r="S12" s="61" t="s">
        <v>24</v>
      </c>
      <c r="T12" s="61" t="s">
        <v>24</v>
      </c>
      <c r="U12" s="61" t="s">
        <v>581</v>
      </c>
      <c r="V12" s="61" t="s">
        <v>243</v>
      </c>
      <c r="W12" s="118">
        <v>99</v>
      </c>
    </row>
    <row r="13" spans="1:25" ht="99.75" customHeight="1" thickTop="1" thickBot="1" x14ac:dyDescent="0.3">
      <c r="A13" s="51" t="s">
        <v>582</v>
      </c>
      <c r="B13" s="61" t="s">
        <v>245</v>
      </c>
      <c r="C13" s="61" t="s">
        <v>710</v>
      </c>
      <c r="D13" s="87">
        <v>1</v>
      </c>
      <c r="E13" s="87">
        <v>1</v>
      </c>
      <c r="F13" s="61" t="s">
        <v>1169</v>
      </c>
      <c r="G13" s="61" t="s">
        <v>22</v>
      </c>
      <c r="H13" s="83" t="s">
        <v>206</v>
      </c>
      <c r="I13" s="61" t="s">
        <v>191</v>
      </c>
      <c r="J13" s="80" t="s">
        <v>191</v>
      </c>
      <c r="K13" s="55" t="s">
        <v>25</v>
      </c>
      <c r="L13" s="55" t="s">
        <v>26</v>
      </c>
      <c r="M13" s="87">
        <v>1</v>
      </c>
      <c r="N13" s="87">
        <v>1</v>
      </c>
      <c r="O13" s="80" t="s">
        <v>926</v>
      </c>
      <c r="P13" s="87">
        <v>1</v>
      </c>
      <c r="Q13" s="184" t="s">
        <v>928</v>
      </c>
      <c r="R13" s="184" t="s">
        <v>928</v>
      </c>
      <c r="S13" s="80" t="s">
        <v>234</v>
      </c>
      <c r="T13" s="80" t="s">
        <v>234</v>
      </c>
      <c r="U13" s="61" t="s">
        <v>583</v>
      </c>
      <c r="V13" s="61" t="s">
        <v>243</v>
      </c>
      <c r="W13" s="118">
        <v>100</v>
      </c>
    </row>
    <row r="14" spans="1:25" ht="15.75" thickTop="1" x14ac:dyDescent="0.25"/>
  </sheetData>
  <mergeCells count="1">
    <mergeCell ref="A2:W2"/>
  </mergeCells>
  <pageMargins left="0.7" right="0.7" top="0.75" bottom="0.75" header="0.3" footer="0.3"/>
  <pageSetup scale="4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view="pageBreakPreview" topLeftCell="A2" zoomScaleNormal="100" zoomScaleSheetLayoutView="100" workbookViewId="0">
      <selection activeCell="H4" sqref="H4"/>
    </sheetView>
  </sheetViews>
  <sheetFormatPr defaultRowHeight="15" x14ac:dyDescent="0.25"/>
  <cols>
    <col min="1" max="1" width="13.85546875" style="90" customWidth="1"/>
    <col min="2" max="2" width="9.140625" style="76"/>
    <col min="3" max="3" width="17" style="76" customWidth="1"/>
    <col min="4" max="5" width="9.28515625" style="76" bestFit="1" customWidth="1"/>
    <col min="6" max="6" width="9.140625" style="76"/>
    <col min="7" max="8" width="9.140625" style="76" customWidth="1"/>
    <col min="9" max="9" width="13.28515625" style="76" customWidth="1"/>
    <col min="10" max="10" width="14.5703125" style="76" customWidth="1"/>
    <col min="11" max="11" width="9.140625" style="76" customWidth="1"/>
    <col min="12" max="12" width="10.42578125" style="76" customWidth="1"/>
    <col min="13" max="13" width="12.140625" style="126" customWidth="1"/>
    <col min="14" max="14" width="9.140625" style="126"/>
    <col min="15" max="18" width="9.140625" style="127"/>
    <col min="19" max="20" width="9.140625" style="76" customWidth="1"/>
    <col min="21" max="21" width="11.5703125" style="76" customWidth="1"/>
    <col min="22" max="22" width="9.140625" style="76"/>
    <col min="23" max="23" width="9.28515625" style="119" customWidth="1"/>
    <col min="24" max="16384" width="9.140625" style="76"/>
  </cols>
  <sheetData>
    <row r="1" spans="1:23" ht="78.75" customHeight="1" thickTop="1" thickBot="1" x14ac:dyDescent="0.3">
      <c r="A1" s="51" t="s">
        <v>0</v>
      </c>
      <c r="B1" s="51" t="s">
        <v>1</v>
      </c>
      <c r="C1" s="51" t="s">
        <v>2</v>
      </c>
      <c r="D1" s="51" t="s">
        <v>3</v>
      </c>
      <c r="E1" s="51" t="s">
        <v>4</v>
      </c>
      <c r="F1" s="51" t="s">
        <v>5</v>
      </c>
      <c r="G1" s="51" t="s">
        <v>6</v>
      </c>
      <c r="H1" s="51" t="s">
        <v>7</v>
      </c>
      <c r="I1" s="51" t="s">
        <v>171</v>
      </c>
      <c r="J1" s="189" t="s">
        <v>1115</v>
      </c>
      <c r="K1" s="51" t="s">
        <v>9</v>
      </c>
      <c r="L1" s="51" t="s">
        <v>10</v>
      </c>
      <c r="M1" s="51" t="s">
        <v>11</v>
      </c>
      <c r="N1" s="51" t="s">
        <v>12</v>
      </c>
      <c r="O1" s="2" t="s">
        <v>921</v>
      </c>
      <c r="P1" s="2" t="s">
        <v>922</v>
      </c>
      <c r="Q1" s="2" t="s">
        <v>923</v>
      </c>
      <c r="R1" s="2" t="s">
        <v>924</v>
      </c>
      <c r="S1" s="79" t="s">
        <v>551</v>
      </c>
      <c r="T1" s="79" t="s">
        <v>13</v>
      </c>
      <c r="U1" s="51" t="s">
        <v>14</v>
      </c>
      <c r="V1" s="51" t="s">
        <v>15</v>
      </c>
      <c r="W1" s="137" t="s">
        <v>297</v>
      </c>
    </row>
    <row r="2" spans="1:23" ht="33" customHeight="1" thickTop="1" thickBot="1" x14ac:dyDescent="0.3">
      <c r="A2" s="295" t="s">
        <v>735</v>
      </c>
      <c r="B2" s="296"/>
      <c r="C2" s="296"/>
      <c r="D2" s="296"/>
      <c r="E2" s="296"/>
      <c r="F2" s="296"/>
      <c r="G2" s="296"/>
      <c r="H2" s="296"/>
      <c r="I2" s="296"/>
      <c r="J2" s="296"/>
      <c r="K2" s="296"/>
      <c r="L2" s="296"/>
      <c r="M2" s="296"/>
      <c r="N2" s="296"/>
      <c r="O2" s="296"/>
      <c r="P2" s="296"/>
      <c r="Q2" s="296"/>
      <c r="R2" s="296"/>
      <c r="S2" s="296"/>
      <c r="T2" s="296"/>
      <c r="U2" s="296"/>
      <c r="V2" s="296"/>
      <c r="W2" s="297"/>
    </row>
    <row r="3" spans="1:23" ht="81" customHeight="1" thickTop="1" thickBot="1" x14ac:dyDescent="0.3">
      <c r="A3" s="51" t="s">
        <v>251</v>
      </c>
      <c r="B3" s="61" t="s">
        <v>252</v>
      </c>
      <c r="C3" s="61" t="s">
        <v>894</v>
      </c>
      <c r="D3" s="61">
        <v>600</v>
      </c>
      <c r="E3" s="61">
        <v>800</v>
      </c>
      <c r="F3" s="61" t="s">
        <v>254</v>
      </c>
      <c r="G3" s="61" t="s">
        <v>22</v>
      </c>
      <c r="H3" s="61" t="s">
        <v>23</v>
      </c>
      <c r="I3" s="61" t="s">
        <v>24</v>
      </c>
      <c r="J3" s="61" t="s">
        <v>24</v>
      </c>
      <c r="K3" s="61" t="s">
        <v>25</v>
      </c>
      <c r="L3" s="61" t="s">
        <v>112</v>
      </c>
      <c r="M3" s="61" t="s">
        <v>36</v>
      </c>
      <c r="N3" s="61" t="s">
        <v>36</v>
      </c>
      <c r="O3" s="61" t="s">
        <v>36</v>
      </c>
      <c r="P3" s="61" t="s">
        <v>36</v>
      </c>
      <c r="Q3" s="61" t="s">
        <v>36</v>
      </c>
      <c r="R3" s="61" t="s">
        <v>36</v>
      </c>
      <c r="S3" s="61" t="s">
        <v>234</v>
      </c>
      <c r="T3" s="61" t="s">
        <v>234</v>
      </c>
      <c r="U3" s="61" t="s">
        <v>257</v>
      </c>
      <c r="V3" s="51" t="s">
        <v>258</v>
      </c>
      <c r="W3" s="120">
        <v>101</v>
      </c>
    </row>
    <row r="4" spans="1:23" ht="106.5" thickTop="1" thickBot="1" x14ac:dyDescent="0.3">
      <c r="A4" s="51" t="s">
        <v>251</v>
      </c>
      <c r="B4" s="61" t="s">
        <v>252</v>
      </c>
      <c r="C4" s="61" t="s">
        <v>584</v>
      </c>
      <c r="D4" s="61" t="s">
        <v>585</v>
      </c>
      <c r="E4" s="61" t="s">
        <v>586</v>
      </c>
      <c r="F4" s="61" t="s">
        <v>587</v>
      </c>
      <c r="G4" s="61" t="s">
        <v>22</v>
      </c>
      <c r="H4" s="61" t="s">
        <v>23</v>
      </c>
      <c r="I4" s="182">
        <v>1200000</v>
      </c>
      <c r="J4" s="218">
        <v>5758</v>
      </c>
      <c r="K4" s="61" t="s">
        <v>25</v>
      </c>
      <c r="L4" s="61" t="s">
        <v>588</v>
      </c>
      <c r="M4" s="61" t="s">
        <v>589</v>
      </c>
      <c r="N4" s="182" t="s">
        <v>36</v>
      </c>
      <c r="O4" s="182" t="s">
        <v>36</v>
      </c>
      <c r="P4" s="182" t="s">
        <v>36</v>
      </c>
      <c r="Q4" s="182" t="s">
        <v>36</v>
      </c>
      <c r="R4" s="182" t="s">
        <v>36</v>
      </c>
      <c r="S4" s="61" t="s">
        <v>234</v>
      </c>
      <c r="T4" s="61" t="s">
        <v>234</v>
      </c>
      <c r="U4" s="55" t="s">
        <v>590</v>
      </c>
      <c r="V4" s="51" t="s">
        <v>90</v>
      </c>
      <c r="W4" s="120">
        <v>102</v>
      </c>
    </row>
    <row r="5" spans="1:23" ht="97.5" customHeight="1" thickTop="1" thickBot="1" x14ac:dyDescent="0.3">
      <c r="A5" s="51" t="s">
        <v>251</v>
      </c>
      <c r="B5" s="61" t="s">
        <v>252</v>
      </c>
      <c r="C5" s="61" t="s">
        <v>895</v>
      </c>
      <c r="D5" s="61">
        <v>9</v>
      </c>
      <c r="E5" s="61">
        <v>6</v>
      </c>
      <c r="F5" s="61" t="s">
        <v>591</v>
      </c>
      <c r="G5" s="61" t="s">
        <v>22</v>
      </c>
      <c r="H5" s="61" t="s">
        <v>23</v>
      </c>
      <c r="I5" s="61" t="s">
        <v>24</v>
      </c>
      <c r="J5" s="61" t="s">
        <v>24</v>
      </c>
      <c r="K5" s="61" t="s">
        <v>25</v>
      </c>
      <c r="L5" s="61" t="s">
        <v>592</v>
      </c>
      <c r="M5" s="185" t="s">
        <v>36</v>
      </c>
      <c r="N5" s="185" t="s">
        <v>36</v>
      </c>
      <c r="O5" s="185" t="s">
        <v>36</v>
      </c>
      <c r="P5" s="185" t="s">
        <v>36</v>
      </c>
      <c r="Q5" s="185" t="s">
        <v>36</v>
      </c>
      <c r="R5" s="185" t="s">
        <v>36</v>
      </c>
      <c r="S5" s="61" t="s">
        <v>234</v>
      </c>
      <c r="T5" s="61" t="s">
        <v>234</v>
      </c>
      <c r="U5" s="61" t="s">
        <v>593</v>
      </c>
      <c r="V5" s="51" t="s">
        <v>258</v>
      </c>
      <c r="W5" s="120">
        <v>103</v>
      </c>
    </row>
    <row r="6" spans="1:23" ht="15.75" thickTop="1" x14ac:dyDescent="0.25"/>
  </sheetData>
  <mergeCells count="1">
    <mergeCell ref="A2:W2"/>
  </mergeCells>
  <pageMargins left="0.7" right="0.7" top="0.75" bottom="0.75" header="0.3" footer="0.3"/>
  <pageSetup scale="4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abSelected="1" view="pageBreakPreview" zoomScale="70" zoomScaleNormal="100" zoomScaleSheetLayoutView="70" workbookViewId="0">
      <selection activeCell="M3" sqref="M3"/>
    </sheetView>
  </sheetViews>
  <sheetFormatPr defaultRowHeight="15" x14ac:dyDescent="0.25"/>
  <cols>
    <col min="1" max="1" width="13.28515625" style="96" customWidth="1"/>
    <col min="2" max="2" width="13.5703125" style="97" customWidth="1"/>
    <col min="3" max="3" width="17.28515625" style="97" customWidth="1"/>
    <col min="4" max="4" width="16.28515625" style="97" customWidth="1"/>
    <col min="5" max="5" width="13" style="97" customWidth="1"/>
    <col min="6" max="6" width="12" style="97" customWidth="1"/>
    <col min="7" max="7" width="13" style="97" customWidth="1"/>
    <col min="8" max="8" width="9.140625" style="97" customWidth="1"/>
    <col min="9" max="10" width="14.28515625" style="97" customWidth="1"/>
    <col min="11" max="11" width="9.140625" style="97" customWidth="1"/>
    <col min="12" max="12" width="11.85546875" style="97" customWidth="1"/>
    <col min="13" max="13" width="15.5703125" style="130" customWidth="1"/>
    <col min="14" max="14" width="14.7109375" style="130" customWidth="1"/>
    <col min="15" max="18" width="14.7109375" style="131" customWidth="1"/>
    <col min="19" max="20" width="12" style="97" customWidth="1"/>
    <col min="21" max="21" width="15" style="97" customWidth="1"/>
    <col min="22" max="22" width="9.140625" style="97"/>
    <col min="23" max="23" width="9.28515625" style="122" customWidth="1"/>
    <col min="24" max="16384" width="9.140625" style="95"/>
  </cols>
  <sheetData>
    <row r="1" spans="1:27" ht="70.5" customHeight="1" thickTop="1" thickBot="1" x14ac:dyDescent="0.3">
      <c r="A1" s="51" t="s">
        <v>0</v>
      </c>
      <c r="B1" s="51" t="s">
        <v>1</v>
      </c>
      <c r="C1" s="51" t="s">
        <v>2</v>
      </c>
      <c r="D1" s="51" t="s">
        <v>3</v>
      </c>
      <c r="E1" s="51" t="s">
        <v>4</v>
      </c>
      <c r="F1" s="51" t="s">
        <v>5</v>
      </c>
      <c r="G1" s="51" t="s">
        <v>6</v>
      </c>
      <c r="H1" s="51" t="s">
        <v>7</v>
      </c>
      <c r="I1" s="51" t="s">
        <v>594</v>
      </c>
      <c r="J1" s="51" t="s">
        <v>1115</v>
      </c>
      <c r="K1" s="78" t="s">
        <v>9</v>
      </c>
      <c r="L1" s="78" t="s">
        <v>550</v>
      </c>
      <c r="M1" s="51" t="s">
        <v>11</v>
      </c>
      <c r="N1" s="51" t="s">
        <v>12</v>
      </c>
      <c r="O1" s="2" t="s">
        <v>921</v>
      </c>
      <c r="P1" s="2" t="s">
        <v>922</v>
      </c>
      <c r="Q1" s="2" t="s">
        <v>923</v>
      </c>
      <c r="R1" s="2" t="s">
        <v>924</v>
      </c>
      <c r="S1" s="51" t="s">
        <v>551</v>
      </c>
      <c r="T1" s="51" t="s">
        <v>13</v>
      </c>
      <c r="U1" s="51" t="s">
        <v>14</v>
      </c>
      <c r="V1" s="51" t="s">
        <v>15</v>
      </c>
      <c r="W1" s="154" t="s">
        <v>297</v>
      </c>
    </row>
    <row r="2" spans="1:27" ht="31.5" customHeight="1" thickTop="1" thickBot="1" x14ac:dyDescent="0.3">
      <c r="A2" s="301" t="s">
        <v>736</v>
      </c>
      <c r="B2" s="302"/>
      <c r="C2" s="302"/>
      <c r="D2" s="302"/>
      <c r="E2" s="302"/>
      <c r="F2" s="302"/>
      <c r="G2" s="302"/>
      <c r="H2" s="302"/>
      <c r="I2" s="302"/>
      <c r="J2" s="302"/>
      <c r="K2" s="302"/>
      <c r="L2" s="302"/>
      <c r="M2" s="302"/>
      <c r="N2" s="302"/>
      <c r="O2" s="302"/>
      <c r="P2" s="302"/>
      <c r="Q2" s="302"/>
      <c r="R2" s="302"/>
      <c r="S2" s="302"/>
      <c r="T2" s="302"/>
      <c r="U2" s="302"/>
      <c r="V2" s="302"/>
      <c r="W2" s="303"/>
    </row>
    <row r="3" spans="1:27" ht="169.5" customHeight="1" thickTop="1" thickBot="1" x14ac:dyDescent="0.3">
      <c r="A3" s="78" t="s">
        <v>260</v>
      </c>
      <c r="B3" s="213" t="s">
        <v>261</v>
      </c>
      <c r="C3" s="80" t="s">
        <v>595</v>
      </c>
      <c r="D3" s="80" t="s">
        <v>896</v>
      </c>
      <c r="E3" s="80" t="s">
        <v>596</v>
      </c>
      <c r="F3" s="80" t="s">
        <v>597</v>
      </c>
      <c r="G3" s="80" t="s">
        <v>22</v>
      </c>
      <c r="H3" s="83" t="s">
        <v>206</v>
      </c>
      <c r="I3" s="80" t="s">
        <v>24</v>
      </c>
      <c r="J3" s="80" t="s">
        <v>24</v>
      </c>
      <c r="K3" s="81" t="s">
        <v>25</v>
      </c>
      <c r="L3" s="81" t="s">
        <v>26</v>
      </c>
      <c r="M3" s="81" t="s">
        <v>36</v>
      </c>
      <c r="N3" s="81" t="s">
        <v>36</v>
      </c>
      <c r="O3" s="81" t="s">
        <v>36</v>
      </c>
      <c r="P3" s="81" t="s">
        <v>36</v>
      </c>
      <c r="Q3" s="81" t="s">
        <v>36</v>
      </c>
      <c r="R3" s="81" t="s">
        <v>36</v>
      </c>
      <c r="S3" s="80" t="s">
        <v>24</v>
      </c>
      <c r="T3" s="80" t="s">
        <v>24</v>
      </c>
      <c r="U3" s="81" t="s">
        <v>598</v>
      </c>
      <c r="V3" s="78" t="s">
        <v>30</v>
      </c>
      <c r="W3" s="121">
        <v>104</v>
      </c>
    </row>
    <row r="4" spans="1:27" ht="114" customHeight="1" thickTop="1" thickBot="1" x14ac:dyDescent="0.3">
      <c r="A4" s="78" t="s">
        <v>260</v>
      </c>
      <c r="B4" s="213" t="s">
        <v>261</v>
      </c>
      <c r="C4" s="80" t="s">
        <v>897</v>
      </c>
      <c r="D4" s="80" t="s">
        <v>599</v>
      </c>
      <c r="E4" s="80" t="s">
        <v>600</v>
      </c>
      <c r="F4" s="80" t="s">
        <v>597</v>
      </c>
      <c r="G4" s="80" t="s">
        <v>22</v>
      </c>
      <c r="H4" s="83" t="s">
        <v>206</v>
      </c>
      <c r="I4" s="80" t="s">
        <v>24</v>
      </c>
      <c r="J4" s="80" t="s">
        <v>24</v>
      </c>
      <c r="K4" s="81" t="s">
        <v>25</v>
      </c>
      <c r="L4" s="81" t="s">
        <v>26</v>
      </c>
      <c r="M4" s="81" t="s">
        <v>601</v>
      </c>
      <c r="N4" s="81" t="s">
        <v>601</v>
      </c>
      <c r="O4" s="81" t="s">
        <v>926</v>
      </c>
      <c r="P4" s="81" t="s">
        <v>1095</v>
      </c>
      <c r="Q4" s="81" t="s">
        <v>928</v>
      </c>
      <c r="R4" s="81" t="s">
        <v>928</v>
      </c>
      <c r="S4" s="80" t="s">
        <v>24</v>
      </c>
      <c r="T4" s="80" t="s">
        <v>24</v>
      </c>
      <c r="U4" s="81" t="s">
        <v>602</v>
      </c>
      <c r="V4" s="78" t="s">
        <v>30</v>
      </c>
      <c r="W4" s="121">
        <v>105</v>
      </c>
    </row>
    <row r="5" spans="1:27" ht="76.5" thickTop="1" thickBot="1" x14ac:dyDescent="0.3">
      <c r="A5" s="78" t="s">
        <v>260</v>
      </c>
      <c r="B5" s="213" t="s">
        <v>261</v>
      </c>
      <c r="C5" s="80" t="s">
        <v>898</v>
      </c>
      <c r="D5" s="80" t="s">
        <v>603</v>
      </c>
      <c r="E5" s="80" t="s">
        <v>600</v>
      </c>
      <c r="F5" s="80" t="s">
        <v>597</v>
      </c>
      <c r="G5" s="80" t="s">
        <v>22</v>
      </c>
      <c r="H5" s="83" t="s">
        <v>206</v>
      </c>
      <c r="I5" s="80" t="s">
        <v>24</v>
      </c>
      <c r="J5" s="80" t="s">
        <v>24</v>
      </c>
      <c r="K5" s="81" t="s">
        <v>25</v>
      </c>
      <c r="L5" s="81" t="s">
        <v>26</v>
      </c>
      <c r="M5" s="81" t="s">
        <v>604</v>
      </c>
      <c r="N5" s="81" t="s">
        <v>604</v>
      </c>
      <c r="O5" s="81" t="s">
        <v>926</v>
      </c>
      <c r="P5" s="81" t="s">
        <v>1096</v>
      </c>
      <c r="Q5" s="81" t="s">
        <v>928</v>
      </c>
      <c r="R5" s="81" t="s">
        <v>928</v>
      </c>
      <c r="S5" s="80" t="s">
        <v>191</v>
      </c>
      <c r="T5" s="80" t="s">
        <v>191</v>
      </c>
      <c r="U5" s="81" t="s">
        <v>605</v>
      </c>
      <c r="V5" s="78" t="s">
        <v>30</v>
      </c>
      <c r="W5" s="121">
        <v>106</v>
      </c>
    </row>
    <row r="6" spans="1:27" ht="130.5" customHeight="1" thickTop="1" thickBot="1" x14ac:dyDescent="0.3">
      <c r="A6" s="78" t="s">
        <v>606</v>
      </c>
      <c r="B6" s="213" t="s">
        <v>261</v>
      </c>
      <c r="C6" s="80" t="s">
        <v>899</v>
      </c>
      <c r="D6" s="80" t="s">
        <v>607</v>
      </c>
      <c r="E6" s="80" t="s">
        <v>607</v>
      </c>
      <c r="F6" s="80" t="s">
        <v>606</v>
      </c>
      <c r="G6" s="80" t="s">
        <v>22</v>
      </c>
      <c r="H6" s="83" t="s">
        <v>206</v>
      </c>
      <c r="I6" s="80" t="s">
        <v>24</v>
      </c>
      <c r="J6" s="80" t="s">
        <v>24</v>
      </c>
      <c r="K6" s="81" t="s">
        <v>25</v>
      </c>
      <c r="L6" s="81" t="s">
        <v>26</v>
      </c>
      <c r="M6" s="80" t="s">
        <v>607</v>
      </c>
      <c r="N6" s="80" t="s">
        <v>607</v>
      </c>
      <c r="O6" s="80" t="s">
        <v>926</v>
      </c>
      <c r="P6" s="80" t="s">
        <v>927</v>
      </c>
      <c r="Q6" s="81" t="s">
        <v>928</v>
      </c>
      <c r="R6" s="81" t="s">
        <v>928</v>
      </c>
      <c r="S6" s="80" t="s">
        <v>191</v>
      </c>
      <c r="T6" s="80" t="s">
        <v>191</v>
      </c>
      <c r="U6" s="81" t="s">
        <v>608</v>
      </c>
      <c r="V6" s="78" t="s">
        <v>30</v>
      </c>
      <c r="W6" s="121">
        <v>107</v>
      </c>
    </row>
    <row r="7" spans="1:27" s="135" customFormat="1" ht="166.5" thickTop="1" thickBot="1" x14ac:dyDescent="0.3">
      <c r="A7" s="325" t="s">
        <v>265</v>
      </c>
      <c r="B7" s="213" t="s">
        <v>261</v>
      </c>
      <c r="C7" s="213" t="s">
        <v>762</v>
      </c>
      <c r="D7" s="213" t="s">
        <v>619</v>
      </c>
      <c r="E7" s="213" t="s">
        <v>620</v>
      </c>
      <c r="F7" s="213" t="s">
        <v>266</v>
      </c>
      <c r="G7" s="80" t="s">
        <v>22</v>
      </c>
      <c r="H7" s="83" t="s">
        <v>206</v>
      </c>
      <c r="I7" s="80" t="s">
        <v>24</v>
      </c>
      <c r="J7" s="80" t="s">
        <v>24</v>
      </c>
      <c r="K7" s="81" t="s">
        <v>25</v>
      </c>
      <c r="L7" s="81" t="s">
        <v>26</v>
      </c>
      <c r="M7" s="155" t="s">
        <v>621</v>
      </c>
      <c r="N7" s="107" t="s">
        <v>1071</v>
      </c>
      <c r="O7" s="80" t="s">
        <v>926</v>
      </c>
      <c r="P7" s="107" t="s">
        <v>1082</v>
      </c>
      <c r="Q7" s="81" t="s">
        <v>928</v>
      </c>
      <c r="R7" s="81" t="s">
        <v>928</v>
      </c>
      <c r="S7" s="80" t="s">
        <v>191</v>
      </c>
      <c r="T7" s="80" t="s">
        <v>191</v>
      </c>
      <c r="U7" s="152" t="s">
        <v>622</v>
      </c>
      <c r="V7" s="78" t="s">
        <v>54</v>
      </c>
      <c r="W7" s="121">
        <v>108</v>
      </c>
    </row>
    <row r="8" spans="1:27" ht="162.75" customHeight="1" thickTop="1" thickBot="1" x14ac:dyDescent="0.3">
      <c r="A8" s="325" t="s">
        <v>265</v>
      </c>
      <c r="B8" s="213" t="s">
        <v>261</v>
      </c>
      <c r="C8" s="213" t="s">
        <v>900</v>
      </c>
      <c r="D8" s="213" t="s">
        <v>763</v>
      </c>
      <c r="E8" s="213" t="s">
        <v>764</v>
      </c>
      <c r="F8" s="213" t="s">
        <v>765</v>
      </c>
      <c r="G8" s="80" t="s">
        <v>22</v>
      </c>
      <c r="H8" s="80" t="s">
        <v>23</v>
      </c>
      <c r="I8" s="80" t="s">
        <v>24</v>
      </c>
      <c r="J8" s="80" t="s">
        <v>24</v>
      </c>
      <c r="K8" s="81" t="s">
        <v>25</v>
      </c>
      <c r="L8" s="81" t="s">
        <v>112</v>
      </c>
      <c r="M8" s="152" t="s">
        <v>766</v>
      </c>
      <c r="N8" s="152" t="s">
        <v>767</v>
      </c>
      <c r="O8" s="152" t="s">
        <v>767</v>
      </c>
      <c r="P8" s="152" t="s">
        <v>767</v>
      </c>
      <c r="Q8" s="152" t="s">
        <v>767</v>
      </c>
      <c r="R8" s="152" t="s">
        <v>767</v>
      </c>
      <c r="S8" s="152" t="s">
        <v>768</v>
      </c>
      <c r="T8" s="152" t="s">
        <v>768</v>
      </c>
      <c r="U8" s="152" t="s">
        <v>769</v>
      </c>
      <c r="V8" s="152" t="s">
        <v>54</v>
      </c>
      <c r="W8" s="121">
        <v>109</v>
      </c>
      <c r="X8" s="91"/>
      <c r="Y8" s="91"/>
      <c r="AA8" s="92"/>
    </row>
    <row r="9" spans="1:27" ht="166.5" thickTop="1" thickBot="1" x14ac:dyDescent="0.3">
      <c r="A9" s="78" t="s">
        <v>268</v>
      </c>
      <c r="B9" s="213" t="s">
        <v>261</v>
      </c>
      <c r="C9" s="80" t="s">
        <v>901</v>
      </c>
      <c r="D9" s="80" t="s">
        <v>623</v>
      </c>
      <c r="E9" s="80" t="s">
        <v>624</v>
      </c>
      <c r="F9" s="80" t="s">
        <v>625</v>
      </c>
      <c r="G9" s="80" t="s">
        <v>22</v>
      </c>
      <c r="H9" s="83" t="s">
        <v>206</v>
      </c>
      <c r="I9" s="80" t="s">
        <v>24</v>
      </c>
      <c r="J9" s="80" t="s">
        <v>24</v>
      </c>
      <c r="K9" s="81" t="s">
        <v>25</v>
      </c>
      <c r="L9" s="81" t="s">
        <v>26</v>
      </c>
      <c r="M9" s="80" t="s">
        <v>303</v>
      </c>
      <c r="N9" s="80" t="s">
        <v>36</v>
      </c>
      <c r="O9" s="80" t="s">
        <v>36</v>
      </c>
      <c r="P9" s="80" t="s">
        <v>36</v>
      </c>
      <c r="Q9" s="80" t="s">
        <v>36</v>
      </c>
      <c r="R9" s="80" t="s">
        <v>36</v>
      </c>
      <c r="S9" s="80" t="s">
        <v>191</v>
      </c>
      <c r="T9" s="80" t="s">
        <v>191</v>
      </c>
      <c r="U9" s="81" t="s">
        <v>626</v>
      </c>
      <c r="V9" s="78" t="s">
        <v>30</v>
      </c>
      <c r="W9" s="121">
        <v>110</v>
      </c>
    </row>
    <row r="10" spans="1:27" ht="121.5" thickTop="1" thickBot="1" x14ac:dyDescent="0.3">
      <c r="A10" s="78" t="s">
        <v>268</v>
      </c>
      <c r="B10" s="213" t="s">
        <v>261</v>
      </c>
      <c r="C10" s="80" t="s">
        <v>902</v>
      </c>
      <c r="D10" s="80" t="s">
        <v>627</v>
      </c>
      <c r="E10" s="80" t="s">
        <v>628</v>
      </c>
      <c r="F10" s="80" t="s">
        <v>629</v>
      </c>
      <c r="G10" s="80" t="s">
        <v>22</v>
      </c>
      <c r="H10" s="83" t="s">
        <v>206</v>
      </c>
      <c r="I10" s="80" t="s">
        <v>24</v>
      </c>
      <c r="J10" s="80" t="s">
        <v>24</v>
      </c>
      <c r="K10" s="81" t="s">
        <v>25</v>
      </c>
      <c r="L10" s="81" t="s">
        <v>26</v>
      </c>
      <c r="M10" s="81" t="s">
        <v>36</v>
      </c>
      <c r="N10" s="81" t="s">
        <v>36</v>
      </c>
      <c r="O10" s="81" t="s">
        <v>36</v>
      </c>
      <c r="P10" s="81" t="s">
        <v>36</v>
      </c>
      <c r="Q10" s="81" t="s">
        <v>36</v>
      </c>
      <c r="R10" s="81" t="s">
        <v>36</v>
      </c>
      <c r="S10" s="80" t="s">
        <v>191</v>
      </c>
      <c r="T10" s="80" t="s">
        <v>191</v>
      </c>
      <c r="U10" s="81" t="s">
        <v>271</v>
      </c>
      <c r="V10" s="78" t="s">
        <v>30</v>
      </c>
      <c r="W10" s="121">
        <v>111</v>
      </c>
    </row>
    <row r="11" spans="1:27" ht="157.5" customHeight="1" thickTop="1" thickBot="1" x14ac:dyDescent="0.3">
      <c r="A11" s="78" t="s">
        <v>268</v>
      </c>
      <c r="B11" s="213" t="s">
        <v>261</v>
      </c>
      <c r="C11" s="80" t="s">
        <v>903</v>
      </c>
      <c r="D11" s="85">
        <v>1</v>
      </c>
      <c r="E11" s="85">
        <v>1</v>
      </c>
      <c r="F11" s="80" t="s">
        <v>630</v>
      </c>
      <c r="G11" s="80" t="s">
        <v>22</v>
      </c>
      <c r="H11" s="83" t="s">
        <v>206</v>
      </c>
      <c r="I11" s="80" t="s">
        <v>24</v>
      </c>
      <c r="J11" s="80" t="s">
        <v>24</v>
      </c>
      <c r="K11" s="81" t="s">
        <v>25</v>
      </c>
      <c r="L11" s="81" t="s">
        <v>26</v>
      </c>
      <c r="M11" s="85" t="s">
        <v>631</v>
      </c>
      <c r="N11" s="85" t="s">
        <v>631</v>
      </c>
      <c r="O11" s="85" t="s">
        <v>926</v>
      </c>
      <c r="P11" s="85" t="s">
        <v>1112</v>
      </c>
      <c r="Q11" s="85" t="s">
        <v>928</v>
      </c>
      <c r="R11" s="85" t="s">
        <v>928</v>
      </c>
      <c r="S11" s="80" t="s">
        <v>191</v>
      </c>
      <c r="T11" s="80" t="s">
        <v>191</v>
      </c>
      <c r="U11" s="81" t="s">
        <v>632</v>
      </c>
      <c r="V11" s="78" t="s">
        <v>30</v>
      </c>
      <c r="W11" s="121">
        <v>112</v>
      </c>
    </row>
    <row r="12" spans="1:27" ht="95.25" customHeight="1" thickTop="1" thickBot="1" x14ac:dyDescent="0.3">
      <c r="A12" s="78" t="s">
        <v>268</v>
      </c>
      <c r="B12" s="213" t="s">
        <v>261</v>
      </c>
      <c r="C12" s="80" t="s">
        <v>633</v>
      </c>
      <c r="D12" s="93">
        <v>7</v>
      </c>
      <c r="E12" s="93">
        <v>7</v>
      </c>
      <c r="F12" s="80" t="s">
        <v>634</v>
      </c>
      <c r="G12" s="80" t="s">
        <v>22</v>
      </c>
      <c r="H12" s="83" t="s">
        <v>206</v>
      </c>
      <c r="I12" s="80" t="s">
        <v>24</v>
      </c>
      <c r="J12" s="80" t="s">
        <v>24</v>
      </c>
      <c r="K12" s="81" t="s">
        <v>25</v>
      </c>
      <c r="L12" s="81" t="s">
        <v>26</v>
      </c>
      <c r="M12" s="156">
        <v>2</v>
      </c>
      <c r="N12" s="156">
        <v>1</v>
      </c>
      <c r="O12" s="156" t="s">
        <v>926</v>
      </c>
      <c r="P12" s="156">
        <v>1</v>
      </c>
      <c r="Q12" s="85" t="s">
        <v>928</v>
      </c>
      <c r="R12" s="85" t="s">
        <v>928</v>
      </c>
      <c r="S12" s="80" t="s">
        <v>191</v>
      </c>
      <c r="T12" s="80" t="s">
        <v>191</v>
      </c>
      <c r="U12" s="81" t="s">
        <v>635</v>
      </c>
      <c r="V12" s="78" t="s">
        <v>30</v>
      </c>
      <c r="W12" s="121">
        <v>113</v>
      </c>
    </row>
    <row r="13" spans="1:27" ht="140.25" customHeight="1" thickTop="1" thickBot="1" x14ac:dyDescent="0.3">
      <c r="A13" s="78" t="s">
        <v>268</v>
      </c>
      <c r="B13" s="213" t="s">
        <v>261</v>
      </c>
      <c r="C13" s="80" t="s">
        <v>636</v>
      </c>
      <c r="D13" s="94">
        <v>4</v>
      </c>
      <c r="E13" s="94">
        <v>4</v>
      </c>
      <c r="F13" s="80" t="s">
        <v>637</v>
      </c>
      <c r="G13" s="80" t="s">
        <v>22</v>
      </c>
      <c r="H13" s="83" t="s">
        <v>206</v>
      </c>
      <c r="I13" s="80" t="s">
        <v>24</v>
      </c>
      <c r="J13" s="80" t="s">
        <v>24</v>
      </c>
      <c r="K13" s="81" t="s">
        <v>25</v>
      </c>
      <c r="L13" s="81" t="s">
        <v>26</v>
      </c>
      <c r="M13" s="156">
        <v>1</v>
      </c>
      <c r="N13" s="156">
        <v>1</v>
      </c>
      <c r="O13" s="156" t="s">
        <v>926</v>
      </c>
      <c r="P13" s="156">
        <v>1</v>
      </c>
      <c r="Q13" s="85" t="s">
        <v>928</v>
      </c>
      <c r="R13" s="85" t="s">
        <v>928</v>
      </c>
      <c r="S13" s="80" t="s">
        <v>191</v>
      </c>
      <c r="T13" s="80" t="s">
        <v>191</v>
      </c>
      <c r="U13" s="81" t="s">
        <v>638</v>
      </c>
      <c r="V13" s="78" t="s">
        <v>30</v>
      </c>
      <c r="W13" s="121">
        <v>114</v>
      </c>
    </row>
    <row r="14" spans="1:27" ht="91.5" thickTop="1" thickBot="1" x14ac:dyDescent="0.3">
      <c r="A14" s="78" t="s">
        <v>268</v>
      </c>
      <c r="B14" s="213" t="s">
        <v>261</v>
      </c>
      <c r="C14" s="80" t="s">
        <v>904</v>
      </c>
      <c r="D14" s="94">
        <v>1</v>
      </c>
      <c r="E14" s="94">
        <v>1</v>
      </c>
      <c r="F14" s="80" t="s">
        <v>639</v>
      </c>
      <c r="G14" s="80" t="s">
        <v>22</v>
      </c>
      <c r="H14" s="83" t="s">
        <v>206</v>
      </c>
      <c r="I14" s="80" t="s">
        <v>24</v>
      </c>
      <c r="J14" s="80" t="s">
        <v>24</v>
      </c>
      <c r="K14" s="81" t="s">
        <v>25</v>
      </c>
      <c r="L14" s="81" t="s">
        <v>26</v>
      </c>
      <c r="M14" s="156">
        <v>1</v>
      </c>
      <c r="N14" s="156" t="s">
        <v>36</v>
      </c>
      <c r="O14" s="156" t="s">
        <v>36</v>
      </c>
      <c r="P14" s="156" t="s">
        <v>36</v>
      </c>
      <c r="Q14" s="156" t="s">
        <v>36</v>
      </c>
      <c r="R14" s="156" t="s">
        <v>36</v>
      </c>
      <c r="S14" s="80" t="s">
        <v>191</v>
      </c>
      <c r="T14" s="80" t="s">
        <v>191</v>
      </c>
      <c r="U14" s="81" t="s">
        <v>640</v>
      </c>
      <c r="V14" s="78" t="s">
        <v>30</v>
      </c>
      <c r="W14" s="121">
        <v>115</v>
      </c>
    </row>
    <row r="15" spans="1:27" ht="98.25" customHeight="1" thickTop="1" thickBot="1" x14ac:dyDescent="0.3">
      <c r="A15" s="325" t="s">
        <v>272</v>
      </c>
      <c r="B15" s="213" t="s">
        <v>261</v>
      </c>
      <c r="C15" s="53" t="s">
        <v>830</v>
      </c>
      <c r="D15" s="213" t="s">
        <v>641</v>
      </c>
      <c r="E15" s="213" t="s">
        <v>642</v>
      </c>
      <c r="F15" s="53" t="s">
        <v>643</v>
      </c>
      <c r="G15" s="80" t="s">
        <v>275</v>
      </c>
      <c r="H15" s="83" t="s">
        <v>206</v>
      </c>
      <c r="I15" s="55">
        <v>500000</v>
      </c>
      <c r="J15" s="209">
        <v>0</v>
      </c>
      <c r="K15" s="81" t="s">
        <v>25</v>
      </c>
      <c r="L15" s="81" t="s">
        <v>26</v>
      </c>
      <c r="M15" s="81" t="s">
        <v>644</v>
      </c>
      <c r="N15" s="81" t="s">
        <v>947</v>
      </c>
      <c r="O15" s="81" t="s">
        <v>945</v>
      </c>
      <c r="P15" s="81" t="s">
        <v>1097</v>
      </c>
      <c r="Q15" s="81" t="s">
        <v>1098</v>
      </c>
      <c r="R15" s="81" t="s">
        <v>1099</v>
      </c>
      <c r="S15" s="80" t="s">
        <v>191</v>
      </c>
      <c r="T15" s="80" t="s">
        <v>24</v>
      </c>
      <c r="U15" s="81" t="s">
        <v>743</v>
      </c>
      <c r="V15" s="78" t="s">
        <v>54</v>
      </c>
      <c r="W15" s="121">
        <v>116</v>
      </c>
    </row>
    <row r="16" spans="1:27" ht="88.5" customHeight="1" thickTop="1" thickBot="1" x14ac:dyDescent="0.3">
      <c r="A16" s="325" t="s">
        <v>272</v>
      </c>
      <c r="B16" s="213" t="s">
        <v>261</v>
      </c>
      <c r="C16" s="213" t="s">
        <v>832</v>
      </c>
      <c r="D16" s="213" t="s">
        <v>645</v>
      </c>
      <c r="E16" s="213" t="s">
        <v>646</v>
      </c>
      <c r="F16" s="213" t="s">
        <v>647</v>
      </c>
      <c r="G16" s="80" t="s">
        <v>948</v>
      </c>
      <c r="H16" s="83" t="s">
        <v>206</v>
      </c>
      <c r="I16" s="81">
        <v>100000</v>
      </c>
      <c r="J16" s="210">
        <v>125896.47</v>
      </c>
      <c r="K16" s="81" t="s">
        <v>25</v>
      </c>
      <c r="L16" s="81" t="s">
        <v>26</v>
      </c>
      <c r="M16" s="81" t="s">
        <v>648</v>
      </c>
      <c r="N16" s="81" t="s">
        <v>649</v>
      </c>
      <c r="O16" s="81" t="s">
        <v>945</v>
      </c>
      <c r="P16" s="81" t="s">
        <v>1125</v>
      </c>
      <c r="Q16" s="81" t="s">
        <v>949</v>
      </c>
      <c r="R16" s="81" t="s">
        <v>1100</v>
      </c>
      <c r="S16" s="80" t="s">
        <v>191</v>
      </c>
      <c r="T16" s="80" t="s">
        <v>191</v>
      </c>
      <c r="U16" s="81" t="s">
        <v>650</v>
      </c>
      <c r="V16" s="78" t="s">
        <v>54</v>
      </c>
      <c r="W16" s="121">
        <v>117</v>
      </c>
    </row>
    <row r="17" spans="1:23" ht="111" customHeight="1" thickTop="1" thickBot="1" x14ac:dyDescent="0.3">
      <c r="A17" s="325" t="s">
        <v>272</v>
      </c>
      <c r="B17" s="213" t="s">
        <v>261</v>
      </c>
      <c r="C17" s="213" t="s">
        <v>831</v>
      </c>
      <c r="D17" s="213" t="s">
        <v>645</v>
      </c>
      <c r="E17" s="213" t="s">
        <v>651</v>
      </c>
      <c r="F17" s="213" t="s">
        <v>652</v>
      </c>
      <c r="G17" s="80" t="s">
        <v>275</v>
      </c>
      <c r="H17" s="83" t="s">
        <v>206</v>
      </c>
      <c r="I17" s="55">
        <v>150000</v>
      </c>
      <c r="J17" s="209">
        <v>0</v>
      </c>
      <c r="K17" s="81" t="s">
        <v>25</v>
      </c>
      <c r="L17" s="81" t="s">
        <v>26</v>
      </c>
      <c r="M17" s="81" t="s">
        <v>653</v>
      </c>
      <c r="N17" s="81" t="s">
        <v>654</v>
      </c>
      <c r="O17" s="81" t="s">
        <v>930</v>
      </c>
      <c r="P17" s="81" t="s">
        <v>1101</v>
      </c>
      <c r="Q17" s="81" t="s">
        <v>928</v>
      </c>
      <c r="R17" s="81" t="s">
        <v>928</v>
      </c>
      <c r="S17" s="80" t="s">
        <v>191</v>
      </c>
      <c r="T17" s="80" t="s">
        <v>191</v>
      </c>
      <c r="U17" s="81" t="s">
        <v>655</v>
      </c>
      <c r="V17" s="78" t="s">
        <v>54</v>
      </c>
      <c r="W17" s="121">
        <v>118</v>
      </c>
    </row>
    <row r="18" spans="1:23" ht="169.5" customHeight="1" thickTop="1" thickBot="1" x14ac:dyDescent="0.3">
      <c r="A18" s="325" t="s">
        <v>272</v>
      </c>
      <c r="B18" s="213" t="s">
        <v>261</v>
      </c>
      <c r="C18" s="213" t="s">
        <v>849</v>
      </c>
      <c r="D18" s="213" t="s">
        <v>656</v>
      </c>
      <c r="E18" s="213" t="s">
        <v>657</v>
      </c>
      <c r="F18" s="213" t="s">
        <v>658</v>
      </c>
      <c r="G18" s="80" t="s">
        <v>275</v>
      </c>
      <c r="H18" s="83" t="s">
        <v>206</v>
      </c>
      <c r="I18" s="55">
        <v>50000</v>
      </c>
      <c r="J18" s="209">
        <v>0</v>
      </c>
      <c r="K18" s="81" t="s">
        <v>25</v>
      </c>
      <c r="L18" s="81" t="s">
        <v>87</v>
      </c>
      <c r="M18" s="81" t="s">
        <v>659</v>
      </c>
      <c r="N18" s="81" t="s">
        <v>660</v>
      </c>
      <c r="O18" s="81" t="s">
        <v>945</v>
      </c>
      <c r="P18" s="81" t="s">
        <v>950</v>
      </c>
      <c r="Q18" s="81" t="s">
        <v>959</v>
      </c>
      <c r="R18" s="81" t="s">
        <v>957</v>
      </c>
      <c r="S18" s="80" t="s">
        <v>191</v>
      </c>
      <c r="T18" s="80" t="s">
        <v>191</v>
      </c>
      <c r="U18" s="81" t="s">
        <v>661</v>
      </c>
      <c r="V18" s="78" t="s">
        <v>54</v>
      </c>
      <c r="W18" s="121">
        <v>119</v>
      </c>
    </row>
    <row r="19" spans="1:23" ht="135" customHeight="1" thickTop="1" thickBot="1" x14ac:dyDescent="0.3">
      <c r="A19" s="325" t="s">
        <v>272</v>
      </c>
      <c r="B19" s="213" t="s">
        <v>261</v>
      </c>
      <c r="C19" s="214" t="s">
        <v>905</v>
      </c>
      <c r="D19" s="213" t="s">
        <v>833</v>
      </c>
      <c r="E19" s="214" t="s">
        <v>662</v>
      </c>
      <c r="F19" s="214" t="s">
        <v>662</v>
      </c>
      <c r="G19" s="80" t="s">
        <v>275</v>
      </c>
      <c r="H19" s="83" t="s">
        <v>206</v>
      </c>
      <c r="I19" s="55">
        <v>230000</v>
      </c>
      <c r="J19" s="210">
        <v>136164.4</v>
      </c>
      <c r="K19" s="81" t="s">
        <v>25</v>
      </c>
      <c r="L19" s="81" t="s">
        <v>87</v>
      </c>
      <c r="M19" s="81" t="s">
        <v>663</v>
      </c>
      <c r="N19" s="81" t="s">
        <v>664</v>
      </c>
      <c r="O19" s="81" t="s">
        <v>930</v>
      </c>
      <c r="P19" s="81" t="s">
        <v>958</v>
      </c>
      <c r="Q19" s="81" t="s">
        <v>928</v>
      </c>
      <c r="R19" s="81" t="s">
        <v>928</v>
      </c>
      <c r="S19" s="80" t="s">
        <v>191</v>
      </c>
      <c r="T19" s="80" t="s">
        <v>191</v>
      </c>
      <c r="U19" s="81" t="s">
        <v>744</v>
      </c>
      <c r="V19" s="78" t="s">
        <v>54</v>
      </c>
      <c r="W19" s="121">
        <v>120</v>
      </c>
    </row>
    <row r="20" spans="1:23" ht="87" customHeight="1" thickTop="1" thickBot="1" x14ac:dyDescent="0.3">
      <c r="A20" s="325" t="s">
        <v>272</v>
      </c>
      <c r="B20" s="213" t="s">
        <v>261</v>
      </c>
      <c r="C20" s="214" t="s">
        <v>834</v>
      </c>
      <c r="D20" s="213" t="s">
        <v>665</v>
      </c>
      <c r="E20" s="214" t="s">
        <v>666</v>
      </c>
      <c r="F20" s="214" t="s">
        <v>667</v>
      </c>
      <c r="G20" s="80" t="s">
        <v>275</v>
      </c>
      <c r="H20" s="83" t="s">
        <v>206</v>
      </c>
      <c r="I20" s="55">
        <v>150000</v>
      </c>
      <c r="J20" s="210">
        <v>12400</v>
      </c>
      <c r="K20" s="81" t="s">
        <v>25</v>
      </c>
      <c r="L20" s="157" t="s">
        <v>112</v>
      </c>
      <c r="M20" s="81" t="s">
        <v>668</v>
      </c>
      <c r="N20" s="81" t="s">
        <v>654</v>
      </c>
      <c r="O20" s="81" t="s">
        <v>930</v>
      </c>
      <c r="P20" s="81" t="s">
        <v>1101</v>
      </c>
      <c r="Q20" s="81" t="s">
        <v>928</v>
      </c>
      <c r="R20" s="81" t="s">
        <v>928</v>
      </c>
      <c r="S20" s="80" t="s">
        <v>191</v>
      </c>
      <c r="T20" s="80" t="s">
        <v>191</v>
      </c>
      <c r="U20" s="81" t="s">
        <v>745</v>
      </c>
      <c r="V20" s="78" t="s">
        <v>54</v>
      </c>
      <c r="W20" s="121">
        <v>121</v>
      </c>
    </row>
    <row r="21" spans="1:23" ht="128.25" customHeight="1" thickTop="1" thickBot="1" x14ac:dyDescent="0.3">
      <c r="A21" s="325" t="s">
        <v>272</v>
      </c>
      <c r="B21" s="213" t="s">
        <v>261</v>
      </c>
      <c r="C21" s="214" t="s">
        <v>906</v>
      </c>
      <c r="D21" s="213" t="s">
        <v>36</v>
      </c>
      <c r="E21" s="214" t="s">
        <v>669</v>
      </c>
      <c r="F21" s="214" t="s">
        <v>670</v>
      </c>
      <c r="G21" s="80" t="s">
        <v>907</v>
      </c>
      <c r="H21" s="83" t="s">
        <v>206</v>
      </c>
      <c r="I21" s="55">
        <v>200000</v>
      </c>
      <c r="J21" s="209">
        <v>0</v>
      </c>
      <c r="K21" s="81" t="s">
        <v>25</v>
      </c>
      <c r="L21" s="157" t="s">
        <v>671</v>
      </c>
      <c r="M21" s="81" t="s">
        <v>672</v>
      </c>
      <c r="N21" s="81" t="s">
        <v>673</v>
      </c>
      <c r="O21" s="81" t="s">
        <v>945</v>
      </c>
      <c r="P21" s="81" t="s">
        <v>951</v>
      </c>
      <c r="Q21" s="81" t="s">
        <v>956</v>
      </c>
      <c r="R21" s="81" t="s">
        <v>953</v>
      </c>
      <c r="S21" s="80" t="s">
        <v>191</v>
      </c>
      <c r="T21" s="80" t="s">
        <v>191</v>
      </c>
      <c r="U21" s="81" t="s">
        <v>745</v>
      </c>
      <c r="V21" s="78" t="s">
        <v>54</v>
      </c>
      <c r="W21" s="121">
        <v>122</v>
      </c>
    </row>
    <row r="22" spans="1:23" ht="91.5" thickTop="1" thickBot="1" x14ac:dyDescent="0.3">
      <c r="A22" s="325" t="s">
        <v>272</v>
      </c>
      <c r="B22" s="213" t="s">
        <v>261</v>
      </c>
      <c r="C22" s="214" t="s">
        <v>908</v>
      </c>
      <c r="D22" s="213" t="s">
        <v>674</v>
      </c>
      <c r="E22" s="214" t="s">
        <v>675</v>
      </c>
      <c r="F22" s="214" t="s">
        <v>675</v>
      </c>
      <c r="G22" s="80" t="s">
        <v>22</v>
      </c>
      <c r="H22" s="83" t="s">
        <v>206</v>
      </c>
      <c r="I22" s="55">
        <v>500000</v>
      </c>
      <c r="J22" s="209">
        <v>0</v>
      </c>
      <c r="K22" s="81" t="s">
        <v>25</v>
      </c>
      <c r="L22" s="157" t="s">
        <v>671</v>
      </c>
      <c r="M22" s="81" t="s">
        <v>676</v>
      </c>
      <c r="N22" s="81" t="s">
        <v>677</v>
      </c>
      <c r="O22" s="81" t="s">
        <v>945</v>
      </c>
      <c r="P22" s="81" t="s">
        <v>952</v>
      </c>
      <c r="Q22" s="81" t="s">
        <v>954</v>
      </c>
      <c r="R22" s="81" t="s">
        <v>953</v>
      </c>
      <c r="S22" s="80" t="s">
        <v>191</v>
      </c>
      <c r="T22" s="80" t="s">
        <v>191</v>
      </c>
      <c r="U22" s="81" t="s">
        <v>746</v>
      </c>
      <c r="V22" s="78" t="s">
        <v>54</v>
      </c>
      <c r="W22" s="121">
        <v>123</v>
      </c>
    </row>
    <row r="23" spans="1:23" ht="93" customHeight="1" thickTop="1" thickBot="1" x14ac:dyDescent="0.3">
      <c r="A23" s="325" t="s">
        <v>272</v>
      </c>
      <c r="B23" s="213" t="s">
        <v>261</v>
      </c>
      <c r="C23" s="214" t="s">
        <v>851</v>
      </c>
      <c r="D23" s="213" t="s">
        <v>852</v>
      </c>
      <c r="E23" s="214" t="s">
        <v>853</v>
      </c>
      <c r="F23" s="213" t="s">
        <v>854</v>
      </c>
      <c r="G23" s="80" t="s">
        <v>22</v>
      </c>
      <c r="H23" s="83" t="s">
        <v>206</v>
      </c>
      <c r="I23" s="55">
        <v>400000</v>
      </c>
      <c r="J23" s="210">
        <v>171728.77</v>
      </c>
      <c r="K23" s="81" t="s">
        <v>25</v>
      </c>
      <c r="L23" s="157" t="s">
        <v>671</v>
      </c>
      <c r="M23" s="81" t="s">
        <v>909</v>
      </c>
      <c r="N23" s="81" t="s">
        <v>910</v>
      </c>
      <c r="O23" s="81" t="s">
        <v>930</v>
      </c>
      <c r="P23" s="81" t="s">
        <v>1102</v>
      </c>
      <c r="Q23" s="81" t="s">
        <v>928</v>
      </c>
      <c r="R23" s="81" t="s">
        <v>928</v>
      </c>
      <c r="S23" s="80" t="s">
        <v>191</v>
      </c>
      <c r="T23" s="80" t="s">
        <v>191</v>
      </c>
      <c r="U23" s="81" t="s">
        <v>911</v>
      </c>
      <c r="V23" s="78" t="s">
        <v>54</v>
      </c>
      <c r="W23" s="121">
        <v>124</v>
      </c>
    </row>
    <row r="24" spans="1:23" ht="151.5" thickTop="1" thickBot="1" x14ac:dyDescent="0.3">
      <c r="A24" s="325" t="s">
        <v>272</v>
      </c>
      <c r="B24" s="213" t="s">
        <v>261</v>
      </c>
      <c r="C24" s="214" t="s">
        <v>678</v>
      </c>
      <c r="D24" s="213" t="s">
        <v>845</v>
      </c>
      <c r="E24" s="214" t="s">
        <v>679</v>
      </c>
      <c r="F24" s="214" t="s">
        <v>679</v>
      </c>
      <c r="G24" s="80" t="s">
        <v>275</v>
      </c>
      <c r="H24" s="83" t="s">
        <v>206</v>
      </c>
      <c r="I24" s="55">
        <v>200000</v>
      </c>
      <c r="J24" s="209">
        <v>0</v>
      </c>
      <c r="K24" s="81" t="s">
        <v>47</v>
      </c>
      <c r="L24" s="81" t="s">
        <v>680</v>
      </c>
      <c r="M24" s="81" t="s">
        <v>681</v>
      </c>
      <c r="N24" s="81" t="s">
        <v>682</v>
      </c>
      <c r="O24" s="81" t="s">
        <v>945</v>
      </c>
      <c r="P24" s="81" t="s">
        <v>1103</v>
      </c>
      <c r="Q24" s="81" t="s">
        <v>955</v>
      </c>
      <c r="R24" s="81" t="s">
        <v>955</v>
      </c>
      <c r="S24" s="80" t="s">
        <v>191</v>
      </c>
      <c r="T24" s="80" t="s">
        <v>191</v>
      </c>
      <c r="U24" s="81" t="s">
        <v>747</v>
      </c>
      <c r="V24" s="78" t="s">
        <v>54</v>
      </c>
      <c r="W24" s="121">
        <v>125</v>
      </c>
    </row>
    <row r="25" spans="1:23" ht="76.5" thickTop="1" thickBot="1" x14ac:dyDescent="0.3">
      <c r="A25" s="325" t="s">
        <v>278</v>
      </c>
      <c r="B25" s="213" t="s">
        <v>261</v>
      </c>
      <c r="C25" s="213" t="s">
        <v>683</v>
      </c>
      <c r="D25" s="213">
        <v>15</v>
      </c>
      <c r="E25" s="213">
        <v>6</v>
      </c>
      <c r="F25" s="213" t="s">
        <v>684</v>
      </c>
      <c r="G25" s="80" t="s">
        <v>22</v>
      </c>
      <c r="H25" s="83" t="s">
        <v>206</v>
      </c>
      <c r="I25" s="80" t="s">
        <v>24</v>
      </c>
      <c r="J25" s="80" t="s">
        <v>24</v>
      </c>
      <c r="K25" s="81" t="s">
        <v>47</v>
      </c>
      <c r="L25" s="81" t="s">
        <v>26</v>
      </c>
      <c r="M25" s="158">
        <v>1</v>
      </c>
      <c r="N25" s="158">
        <v>1</v>
      </c>
      <c r="O25" s="81" t="s">
        <v>930</v>
      </c>
      <c r="P25" s="158">
        <v>4</v>
      </c>
      <c r="Q25" s="146" t="s">
        <v>928</v>
      </c>
      <c r="R25" s="146" t="s">
        <v>928</v>
      </c>
      <c r="S25" s="80" t="s">
        <v>191</v>
      </c>
      <c r="T25" s="80" t="s">
        <v>191</v>
      </c>
      <c r="U25" s="80" t="s">
        <v>281</v>
      </c>
      <c r="V25" s="78" t="s">
        <v>54</v>
      </c>
      <c r="W25" s="121">
        <v>126</v>
      </c>
    </row>
    <row r="26" spans="1:23" ht="76.5" thickTop="1" thickBot="1" x14ac:dyDescent="0.3">
      <c r="A26" s="325" t="s">
        <v>278</v>
      </c>
      <c r="B26" s="213" t="s">
        <v>261</v>
      </c>
      <c r="C26" s="213" t="s">
        <v>685</v>
      </c>
      <c r="D26" s="213">
        <v>25</v>
      </c>
      <c r="E26" s="213">
        <v>24</v>
      </c>
      <c r="F26" s="213" t="s">
        <v>686</v>
      </c>
      <c r="G26" s="80" t="s">
        <v>22</v>
      </c>
      <c r="H26" s="83" t="s">
        <v>206</v>
      </c>
      <c r="I26" s="80" t="s">
        <v>24</v>
      </c>
      <c r="J26" s="80" t="s">
        <v>24</v>
      </c>
      <c r="K26" s="81" t="s">
        <v>47</v>
      </c>
      <c r="L26" s="81" t="s">
        <v>26</v>
      </c>
      <c r="M26" s="158">
        <v>6</v>
      </c>
      <c r="N26" s="158">
        <v>6</v>
      </c>
      <c r="O26" s="81" t="s">
        <v>930</v>
      </c>
      <c r="P26" s="158">
        <v>9</v>
      </c>
      <c r="Q26" s="146" t="s">
        <v>928</v>
      </c>
      <c r="R26" s="146" t="s">
        <v>928</v>
      </c>
      <c r="S26" s="80" t="s">
        <v>191</v>
      </c>
      <c r="T26" s="80" t="s">
        <v>191</v>
      </c>
      <c r="U26" s="80" t="s">
        <v>281</v>
      </c>
      <c r="V26" s="78" t="s">
        <v>54</v>
      </c>
      <c r="W26" s="121">
        <v>127</v>
      </c>
    </row>
    <row r="27" spans="1:23" ht="108" customHeight="1" thickTop="1" thickBot="1" x14ac:dyDescent="0.3">
      <c r="A27" s="325" t="s">
        <v>282</v>
      </c>
      <c r="B27" s="213" t="s">
        <v>261</v>
      </c>
      <c r="C27" s="213" t="s">
        <v>917</v>
      </c>
      <c r="D27" s="213">
        <v>1</v>
      </c>
      <c r="E27" s="213" t="s">
        <v>919</v>
      </c>
      <c r="F27" s="213" t="s">
        <v>918</v>
      </c>
      <c r="G27" s="80" t="s">
        <v>22</v>
      </c>
      <c r="H27" s="83" t="s">
        <v>206</v>
      </c>
      <c r="I27" s="80" t="s">
        <v>24</v>
      </c>
      <c r="J27" s="80" t="s">
        <v>24</v>
      </c>
      <c r="K27" s="81" t="s">
        <v>47</v>
      </c>
      <c r="L27" s="81" t="s">
        <v>687</v>
      </c>
      <c r="M27" s="81" t="s">
        <v>688</v>
      </c>
      <c r="N27" s="146" t="s">
        <v>689</v>
      </c>
      <c r="O27" s="146" t="s">
        <v>926</v>
      </c>
      <c r="P27" s="146" t="s">
        <v>942</v>
      </c>
      <c r="Q27" s="146" t="s">
        <v>928</v>
      </c>
      <c r="R27" s="146" t="s">
        <v>928</v>
      </c>
      <c r="S27" s="80" t="s">
        <v>191</v>
      </c>
      <c r="T27" s="80" t="s">
        <v>191</v>
      </c>
      <c r="U27" s="80" t="s">
        <v>690</v>
      </c>
      <c r="V27" s="159" t="s">
        <v>54</v>
      </c>
      <c r="W27" s="121">
        <v>128</v>
      </c>
    </row>
    <row r="28" spans="1:23" ht="92.25" customHeight="1" thickTop="1" thickBot="1" x14ac:dyDescent="0.3">
      <c r="A28" s="325" t="s">
        <v>282</v>
      </c>
      <c r="B28" s="213" t="s">
        <v>261</v>
      </c>
      <c r="C28" s="213" t="s">
        <v>1170</v>
      </c>
      <c r="D28" s="213"/>
      <c r="E28" s="213" t="s">
        <v>691</v>
      </c>
      <c r="F28" s="213" t="s">
        <v>692</v>
      </c>
      <c r="G28" s="80" t="s">
        <v>275</v>
      </c>
      <c r="H28" s="83" t="s">
        <v>206</v>
      </c>
      <c r="I28" s="80" t="s">
        <v>24</v>
      </c>
      <c r="J28" s="80" t="s">
        <v>24</v>
      </c>
      <c r="K28" s="81" t="s">
        <v>47</v>
      </c>
      <c r="L28" s="81" t="s">
        <v>687</v>
      </c>
      <c r="M28" s="160" t="s">
        <v>693</v>
      </c>
      <c r="N28" s="160" t="s">
        <v>36</v>
      </c>
      <c r="O28" s="160" t="s">
        <v>36</v>
      </c>
      <c r="P28" s="160" t="s">
        <v>36</v>
      </c>
      <c r="Q28" s="160" t="s">
        <v>36</v>
      </c>
      <c r="R28" s="160" t="s">
        <v>36</v>
      </c>
      <c r="S28" s="80" t="s">
        <v>191</v>
      </c>
      <c r="T28" s="80" t="s">
        <v>191</v>
      </c>
      <c r="U28" s="80" t="s">
        <v>694</v>
      </c>
      <c r="V28" s="78" t="s">
        <v>54</v>
      </c>
      <c r="W28" s="121">
        <v>129</v>
      </c>
    </row>
    <row r="29" spans="1:23" s="111" customFormat="1" ht="76.5" thickTop="1" thickBot="1" x14ac:dyDescent="0.3">
      <c r="A29" s="78" t="s">
        <v>282</v>
      </c>
      <c r="B29" s="80" t="s">
        <v>261</v>
      </c>
      <c r="C29" s="53" t="s">
        <v>784</v>
      </c>
      <c r="D29" s="80" t="s">
        <v>915</v>
      </c>
      <c r="E29" s="53" t="s">
        <v>916</v>
      </c>
      <c r="F29" s="53" t="s">
        <v>784</v>
      </c>
      <c r="G29" s="80" t="s">
        <v>275</v>
      </c>
      <c r="H29" s="83" t="s">
        <v>206</v>
      </c>
      <c r="I29" s="55">
        <v>60000</v>
      </c>
      <c r="J29" s="209">
        <v>0</v>
      </c>
      <c r="K29" s="81" t="s">
        <v>47</v>
      </c>
      <c r="L29" s="81" t="s">
        <v>26</v>
      </c>
      <c r="M29" s="81" t="s">
        <v>36</v>
      </c>
      <c r="N29" s="81" t="s">
        <v>913</v>
      </c>
      <c r="O29" s="146" t="s">
        <v>926</v>
      </c>
      <c r="P29" s="81" t="s">
        <v>943</v>
      </c>
      <c r="Q29" s="146" t="s">
        <v>928</v>
      </c>
      <c r="R29" s="146" t="s">
        <v>928</v>
      </c>
      <c r="S29" s="80" t="s">
        <v>191</v>
      </c>
      <c r="T29" s="80" t="s">
        <v>191</v>
      </c>
      <c r="U29" s="81" t="s">
        <v>914</v>
      </c>
      <c r="V29" s="78" t="s">
        <v>54</v>
      </c>
      <c r="W29" s="121">
        <v>130</v>
      </c>
    </row>
    <row r="30" spans="1:23" ht="154.5" customHeight="1" thickTop="1" thickBot="1" x14ac:dyDescent="0.3">
      <c r="A30" s="325" t="s">
        <v>288</v>
      </c>
      <c r="B30" s="213" t="s">
        <v>261</v>
      </c>
      <c r="C30" s="213" t="s">
        <v>609</v>
      </c>
      <c r="D30" s="213" t="s">
        <v>770</v>
      </c>
      <c r="E30" s="213" t="s">
        <v>610</v>
      </c>
      <c r="F30" s="213" t="s">
        <v>611</v>
      </c>
      <c r="G30" s="80" t="s">
        <v>22</v>
      </c>
      <c r="H30" s="83" t="s">
        <v>206</v>
      </c>
      <c r="I30" s="80" t="s">
        <v>24</v>
      </c>
      <c r="J30" s="80" t="s">
        <v>24</v>
      </c>
      <c r="K30" s="81" t="s">
        <v>25</v>
      </c>
      <c r="L30" s="81" t="s">
        <v>26</v>
      </c>
      <c r="M30" s="80" t="s">
        <v>612</v>
      </c>
      <c r="N30" s="80" t="s">
        <v>613</v>
      </c>
      <c r="O30" s="146" t="s">
        <v>926</v>
      </c>
      <c r="P30" s="80" t="s">
        <v>944</v>
      </c>
      <c r="Q30" s="146" t="s">
        <v>928</v>
      </c>
      <c r="R30" s="146" t="s">
        <v>928</v>
      </c>
      <c r="S30" s="80" t="s">
        <v>191</v>
      </c>
      <c r="T30" s="80" t="s">
        <v>191</v>
      </c>
      <c r="U30" s="81" t="s">
        <v>614</v>
      </c>
      <c r="V30" s="78" t="s">
        <v>54</v>
      </c>
      <c r="W30" s="121">
        <v>131</v>
      </c>
    </row>
    <row r="31" spans="1:23" ht="146.25" customHeight="1" thickTop="1" thickBot="1" x14ac:dyDescent="0.3">
      <c r="A31" s="325" t="s">
        <v>288</v>
      </c>
      <c r="B31" s="213" t="s">
        <v>261</v>
      </c>
      <c r="C31" s="213" t="s">
        <v>615</v>
      </c>
      <c r="D31" s="213">
        <v>456</v>
      </c>
      <c r="E31" s="213">
        <v>456</v>
      </c>
      <c r="F31" s="213" t="s">
        <v>616</v>
      </c>
      <c r="G31" s="80" t="s">
        <v>22</v>
      </c>
      <c r="H31" s="83" t="s">
        <v>206</v>
      </c>
      <c r="I31" s="80" t="s">
        <v>24</v>
      </c>
      <c r="J31" s="80" t="s">
        <v>24</v>
      </c>
      <c r="K31" s="81" t="s">
        <v>25</v>
      </c>
      <c r="L31" s="81" t="s">
        <v>26</v>
      </c>
      <c r="M31" s="80" t="s">
        <v>617</v>
      </c>
      <c r="N31" s="80" t="s">
        <v>617</v>
      </c>
      <c r="O31" s="146" t="s">
        <v>945</v>
      </c>
      <c r="P31" s="80" t="s">
        <v>1104</v>
      </c>
      <c r="Q31" s="146" t="s">
        <v>946</v>
      </c>
      <c r="R31" s="146" t="s">
        <v>1105</v>
      </c>
      <c r="S31" s="80" t="s">
        <v>191</v>
      </c>
      <c r="T31" s="80" t="s">
        <v>191</v>
      </c>
      <c r="U31" s="81" t="s">
        <v>618</v>
      </c>
      <c r="V31" s="78" t="s">
        <v>54</v>
      </c>
      <c r="W31" s="121">
        <v>132</v>
      </c>
    </row>
    <row r="32" spans="1:23" ht="76.5" thickTop="1" thickBot="1" x14ac:dyDescent="0.3">
      <c r="A32" s="325" t="s">
        <v>288</v>
      </c>
      <c r="B32" s="213" t="s">
        <v>261</v>
      </c>
      <c r="C32" s="213" t="s">
        <v>695</v>
      </c>
      <c r="D32" s="213">
        <v>4</v>
      </c>
      <c r="E32" s="213">
        <v>4</v>
      </c>
      <c r="F32" s="213" t="s">
        <v>288</v>
      </c>
      <c r="G32" s="80" t="s">
        <v>22</v>
      </c>
      <c r="H32" s="83" t="s">
        <v>206</v>
      </c>
      <c r="I32" s="80" t="s">
        <v>24</v>
      </c>
      <c r="J32" s="80" t="s">
        <v>24</v>
      </c>
      <c r="K32" s="81" t="s">
        <v>47</v>
      </c>
      <c r="L32" s="81" t="s">
        <v>26</v>
      </c>
      <c r="M32" s="156">
        <v>1</v>
      </c>
      <c r="N32" s="156">
        <v>1</v>
      </c>
      <c r="O32" s="156" t="s">
        <v>926</v>
      </c>
      <c r="P32" s="156">
        <v>1</v>
      </c>
      <c r="Q32" s="156" t="s">
        <v>928</v>
      </c>
      <c r="R32" s="156" t="s">
        <v>928</v>
      </c>
      <c r="S32" s="80" t="s">
        <v>191</v>
      </c>
      <c r="T32" s="80" t="s">
        <v>191</v>
      </c>
      <c r="U32" s="81" t="s">
        <v>290</v>
      </c>
      <c r="V32" s="78" t="s">
        <v>54</v>
      </c>
      <c r="W32" s="121">
        <v>133</v>
      </c>
    </row>
    <row r="33" spans="1:23" ht="76.5" thickTop="1" thickBot="1" x14ac:dyDescent="0.3">
      <c r="A33" s="325" t="s">
        <v>288</v>
      </c>
      <c r="B33" s="213" t="s">
        <v>261</v>
      </c>
      <c r="C33" s="213" t="s">
        <v>912</v>
      </c>
      <c r="D33" s="213">
        <v>1</v>
      </c>
      <c r="E33" s="213">
        <v>1</v>
      </c>
      <c r="F33" s="213" t="s">
        <v>696</v>
      </c>
      <c r="G33" s="80" t="s">
        <v>22</v>
      </c>
      <c r="H33" s="83" t="s">
        <v>206</v>
      </c>
      <c r="I33" s="80" t="s">
        <v>24</v>
      </c>
      <c r="J33" s="80" t="s">
        <v>24</v>
      </c>
      <c r="K33" s="81" t="s">
        <v>47</v>
      </c>
      <c r="L33" s="81" t="s">
        <v>697</v>
      </c>
      <c r="M33" s="156">
        <v>1</v>
      </c>
      <c r="N33" s="156" t="s">
        <v>36</v>
      </c>
      <c r="O33" s="156" t="s">
        <v>36</v>
      </c>
      <c r="P33" s="156" t="s">
        <v>36</v>
      </c>
      <c r="Q33" s="156" t="s">
        <v>36</v>
      </c>
      <c r="R33" s="156" t="s">
        <v>36</v>
      </c>
      <c r="S33" s="80" t="s">
        <v>191</v>
      </c>
      <c r="T33" s="80" t="s">
        <v>191</v>
      </c>
      <c r="U33" s="161" t="s">
        <v>698</v>
      </c>
      <c r="V33" s="78" t="s">
        <v>54</v>
      </c>
      <c r="W33" s="121">
        <v>134</v>
      </c>
    </row>
    <row r="34" spans="1:23" ht="91.5" thickTop="1" thickBot="1" x14ac:dyDescent="0.3">
      <c r="A34" s="325" t="s">
        <v>288</v>
      </c>
      <c r="B34" s="213" t="s">
        <v>261</v>
      </c>
      <c r="C34" s="213" t="s">
        <v>699</v>
      </c>
      <c r="D34" s="213" t="s">
        <v>700</v>
      </c>
      <c r="E34" s="213" t="s">
        <v>701</v>
      </c>
      <c r="F34" s="213" t="s">
        <v>702</v>
      </c>
      <c r="G34" s="80" t="s">
        <v>23</v>
      </c>
      <c r="H34" s="83" t="s">
        <v>206</v>
      </c>
      <c r="I34" s="80" t="s">
        <v>24</v>
      </c>
      <c r="J34" s="80" t="s">
        <v>24</v>
      </c>
      <c r="K34" s="81" t="s">
        <v>47</v>
      </c>
      <c r="L34" s="81" t="s">
        <v>697</v>
      </c>
      <c r="M34" s="156">
        <v>1</v>
      </c>
      <c r="N34" s="156" t="s">
        <v>36</v>
      </c>
      <c r="O34" s="156" t="s">
        <v>36</v>
      </c>
      <c r="P34" s="156" t="s">
        <v>36</v>
      </c>
      <c r="Q34" s="156" t="s">
        <v>36</v>
      </c>
      <c r="R34" s="156" t="s">
        <v>36</v>
      </c>
      <c r="S34" s="80" t="s">
        <v>191</v>
      </c>
      <c r="T34" s="80" t="s">
        <v>191</v>
      </c>
      <c r="U34" s="81" t="s">
        <v>703</v>
      </c>
      <c r="V34" s="78" t="s">
        <v>54</v>
      </c>
      <c r="W34" s="121">
        <v>135</v>
      </c>
    </row>
    <row r="35" spans="1:23" ht="121.5" thickTop="1" thickBot="1" x14ac:dyDescent="0.3">
      <c r="A35" s="325" t="s">
        <v>288</v>
      </c>
      <c r="B35" s="213" t="s">
        <v>261</v>
      </c>
      <c r="C35" s="213" t="s">
        <v>704</v>
      </c>
      <c r="D35" s="213" t="s">
        <v>705</v>
      </c>
      <c r="E35" s="213" t="s">
        <v>706</v>
      </c>
      <c r="F35" s="213" t="s">
        <v>707</v>
      </c>
      <c r="G35" s="80" t="s">
        <v>23</v>
      </c>
      <c r="H35" s="83" t="s">
        <v>206</v>
      </c>
      <c r="I35" s="80" t="s">
        <v>24</v>
      </c>
      <c r="J35" s="80" t="s">
        <v>24</v>
      </c>
      <c r="K35" s="81" t="s">
        <v>47</v>
      </c>
      <c r="L35" s="81" t="s">
        <v>256</v>
      </c>
      <c r="M35" s="213" t="s">
        <v>1126</v>
      </c>
      <c r="N35" s="156" t="s">
        <v>36</v>
      </c>
      <c r="O35" s="156" t="s">
        <v>36</v>
      </c>
      <c r="P35" s="156" t="s">
        <v>36</v>
      </c>
      <c r="Q35" s="156" t="s">
        <v>36</v>
      </c>
      <c r="R35" s="156" t="s">
        <v>36</v>
      </c>
      <c r="S35" s="80" t="s">
        <v>191</v>
      </c>
      <c r="T35" s="80" t="s">
        <v>191</v>
      </c>
      <c r="U35" s="81" t="s">
        <v>708</v>
      </c>
      <c r="V35" s="78" t="s">
        <v>54</v>
      </c>
      <c r="W35" s="121">
        <v>136</v>
      </c>
    </row>
    <row r="36" spans="1:23" ht="15.75" thickTop="1" x14ac:dyDescent="0.25"/>
  </sheetData>
  <mergeCells count="1">
    <mergeCell ref="A2:W2"/>
  </mergeCells>
  <pageMargins left="0.7" right="0.7" top="0.75" bottom="0.75" header="0.3" footer="0.3"/>
  <pageSetup scale="39" orientation="landscape" r:id="rId1"/>
  <rowBreaks count="1" manualBreakCount="1">
    <brk id="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BreakPreview" topLeftCell="A3" zoomScaleNormal="100" zoomScaleSheetLayoutView="100" workbookViewId="0">
      <selection activeCell="C10" sqref="C10"/>
    </sheetView>
  </sheetViews>
  <sheetFormatPr defaultRowHeight="15" x14ac:dyDescent="0.25"/>
  <cols>
    <col min="1" max="1" width="75.85546875" customWidth="1"/>
  </cols>
  <sheetData>
    <row r="1" spans="1:1" ht="36.75" customHeight="1" thickTop="1" thickBot="1" x14ac:dyDescent="0.3">
      <c r="A1" s="46" t="s">
        <v>721</v>
      </c>
    </row>
    <row r="2" spans="1:1" ht="21.75" customHeight="1" thickTop="1" thickBot="1" x14ac:dyDescent="0.3">
      <c r="A2" s="47" t="s">
        <v>722</v>
      </c>
    </row>
    <row r="3" spans="1:1" ht="23.25" customHeight="1" thickTop="1" thickBot="1" x14ac:dyDescent="0.3">
      <c r="A3" s="47" t="s">
        <v>925</v>
      </c>
    </row>
    <row r="4" spans="1:1" ht="23.25" customHeight="1" thickTop="1" thickBot="1" x14ac:dyDescent="0.3">
      <c r="A4" s="47" t="s">
        <v>723</v>
      </c>
    </row>
    <row r="5" spans="1:1" ht="23.25" customHeight="1" thickTop="1" thickBot="1" x14ac:dyDescent="0.3">
      <c r="A5" s="47" t="s">
        <v>729</v>
      </c>
    </row>
    <row r="6" spans="1:1" ht="23.25" customHeight="1" thickTop="1" thickBot="1" x14ac:dyDescent="0.3">
      <c r="A6" s="47" t="s">
        <v>737</v>
      </c>
    </row>
    <row r="7" spans="1:1" ht="24" customHeight="1" thickTop="1" thickBot="1" x14ac:dyDescent="0.3">
      <c r="A7" s="47" t="s">
        <v>739</v>
      </c>
    </row>
    <row r="8" spans="1:1" ht="24" customHeight="1" thickTop="1" thickBot="1" x14ac:dyDescent="0.3">
      <c r="A8" s="47" t="s">
        <v>738</v>
      </c>
    </row>
    <row r="9" spans="1:1" ht="21" customHeight="1" thickTop="1" thickBot="1" x14ac:dyDescent="0.3">
      <c r="A9" s="47" t="s">
        <v>740</v>
      </c>
    </row>
    <row r="10" spans="1:1" ht="23.25" customHeight="1" thickTop="1" thickBot="1" x14ac:dyDescent="0.3">
      <c r="A10" s="47" t="s">
        <v>741</v>
      </c>
    </row>
    <row r="11" spans="1:1" ht="26.25" customHeight="1" thickTop="1" thickBot="1" x14ac:dyDescent="0.3">
      <c r="A11" s="47" t="s">
        <v>742</v>
      </c>
    </row>
    <row r="12" spans="1:1" ht="15.75" thickTop="1" x14ac:dyDescent="0.25"/>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view="pageBreakPreview" zoomScale="110" zoomScaleNormal="100" zoomScaleSheetLayoutView="110" workbookViewId="0">
      <selection activeCell="B2" sqref="B2"/>
    </sheetView>
  </sheetViews>
  <sheetFormatPr defaultRowHeight="15" x14ac:dyDescent="0.25"/>
  <cols>
    <col min="1" max="1" width="157.140625" customWidth="1"/>
  </cols>
  <sheetData>
    <row r="1" spans="1:4" ht="48" customHeight="1" thickTop="1" thickBot="1" x14ac:dyDescent="0.3">
      <c r="A1" s="48" t="s">
        <v>724</v>
      </c>
    </row>
    <row r="2" spans="1:4" ht="333.75" customHeight="1" thickTop="1" thickBot="1" x14ac:dyDescent="0.3">
      <c r="A2" s="44" t="s">
        <v>1111</v>
      </c>
      <c r="B2" s="49"/>
      <c r="C2" s="49"/>
      <c r="D2" s="49"/>
    </row>
    <row r="3" spans="1:4" ht="15.75" thickTop="1" x14ac:dyDescent="0.25"/>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60" zoomScaleNormal="100" workbookViewId="0">
      <selection activeCell="T12" sqref="T12"/>
    </sheetView>
  </sheetViews>
  <sheetFormatPr defaultRowHeight="15" x14ac:dyDescent="0.25"/>
  <sheetData>
    <row r="1" spans="1:17" ht="67.5" customHeight="1" thickTop="1" thickBot="1" x14ac:dyDescent="0.3">
      <c r="A1" s="249" t="s">
        <v>725</v>
      </c>
      <c r="B1" s="249"/>
      <c r="C1" s="249"/>
      <c r="D1" s="249"/>
      <c r="E1" s="249"/>
      <c r="F1" s="249"/>
      <c r="G1" s="249"/>
      <c r="H1" s="249"/>
      <c r="I1" s="249"/>
      <c r="J1" s="249"/>
      <c r="K1" s="249"/>
      <c r="L1" s="249"/>
      <c r="M1" s="249"/>
      <c r="N1" s="249"/>
      <c r="O1" s="249"/>
      <c r="P1" s="249"/>
      <c r="Q1" s="249"/>
    </row>
    <row r="2" spans="1:17" ht="28.5" customHeight="1" thickTop="1" thickBot="1" x14ac:dyDescent="0.3">
      <c r="A2" s="250" t="s">
        <v>726</v>
      </c>
      <c r="B2" s="250"/>
      <c r="C2" s="250"/>
      <c r="D2" s="250"/>
      <c r="E2" s="250"/>
      <c r="F2" s="250"/>
      <c r="G2" s="250"/>
      <c r="H2" s="250"/>
      <c r="I2" s="250"/>
      <c r="J2" s="250"/>
      <c r="K2" s="250"/>
      <c r="L2" s="250"/>
      <c r="M2" s="250"/>
      <c r="N2" s="250"/>
      <c r="O2" s="250"/>
      <c r="P2" s="250"/>
      <c r="Q2" s="250"/>
    </row>
    <row r="3" spans="1:17" ht="16.5" thickTop="1" thickBot="1" x14ac:dyDescent="0.3">
      <c r="A3" s="250"/>
      <c r="B3" s="250"/>
      <c r="C3" s="250"/>
      <c r="D3" s="250"/>
      <c r="E3" s="250"/>
      <c r="F3" s="250"/>
      <c r="G3" s="250"/>
      <c r="H3" s="250"/>
      <c r="I3" s="250"/>
      <c r="J3" s="250"/>
      <c r="K3" s="250"/>
      <c r="L3" s="250"/>
      <c r="M3" s="250"/>
      <c r="N3" s="250"/>
      <c r="O3" s="250"/>
      <c r="P3" s="250"/>
      <c r="Q3" s="250"/>
    </row>
    <row r="4" spans="1:17" ht="133.5" customHeight="1" thickTop="1" thickBot="1" x14ac:dyDescent="0.3">
      <c r="A4" s="250"/>
      <c r="B4" s="250"/>
      <c r="C4" s="250"/>
      <c r="D4" s="250"/>
      <c r="E4" s="250"/>
      <c r="F4" s="250"/>
      <c r="G4" s="250"/>
      <c r="H4" s="250"/>
      <c r="I4" s="250"/>
      <c r="J4" s="250"/>
      <c r="K4" s="250"/>
      <c r="L4" s="250"/>
      <c r="M4" s="250"/>
      <c r="N4" s="250"/>
      <c r="O4" s="250"/>
      <c r="P4" s="250"/>
      <c r="Q4" s="250"/>
    </row>
    <row r="5" spans="1:17" ht="15.75" thickTop="1" x14ac:dyDescent="0.25">
      <c r="A5" s="251"/>
      <c r="B5" s="252"/>
      <c r="C5" s="252"/>
      <c r="D5" s="252"/>
      <c r="E5" s="252"/>
      <c r="F5" s="252"/>
      <c r="G5" s="252"/>
      <c r="H5" s="252"/>
      <c r="I5" s="252"/>
      <c r="J5" s="252"/>
      <c r="K5" s="252"/>
      <c r="L5" s="252"/>
      <c r="M5" s="252"/>
      <c r="N5" s="252"/>
      <c r="O5" s="252"/>
      <c r="P5" s="252"/>
      <c r="Q5" s="253"/>
    </row>
    <row r="6" spans="1:17" x14ac:dyDescent="0.25">
      <c r="A6" s="254"/>
      <c r="B6" s="255"/>
      <c r="C6" s="255"/>
      <c r="D6" s="255"/>
      <c r="E6" s="255"/>
      <c r="F6" s="255"/>
      <c r="G6" s="255"/>
      <c r="H6" s="255"/>
      <c r="I6" s="255"/>
      <c r="J6" s="255"/>
      <c r="K6" s="255"/>
      <c r="L6" s="255"/>
      <c r="M6" s="255"/>
      <c r="N6" s="255"/>
      <c r="O6" s="255"/>
      <c r="P6" s="255"/>
      <c r="Q6" s="256"/>
    </row>
    <row r="7" spans="1:17" x14ac:dyDescent="0.25">
      <c r="A7" s="254"/>
      <c r="B7" s="255"/>
      <c r="C7" s="255"/>
      <c r="D7" s="255"/>
      <c r="E7" s="255"/>
      <c r="F7" s="255"/>
      <c r="G7" s="255"/>
      <c r="H7" s="255"/>
      <c r="I7" s="255"/>
      <c r="J7" s="255"/>
      <c r="K7" s="255"/>
      <c r="L7" s="255"/>
      <c r="M7" s="255"/>
      <c r="N7" s="255"/>
      <c r="O7" s="255"/>
      <c r="P7" s="255"/>
      <c r="Q7" s="256"/>
    </row>
    <row r="8" spans="1:17" x14ac:dyDescent="0.25">
      <c r="A8" s="254"/>
      <c r="B8" s="255"/>
      <c r="C8" s="255"/>
      <c r="D8" s="255"/>
      <c r="E8" s="255"/>
      <c r="F8" s="255"/>
      <c r="G8" s="255"/>
      <c r="H8" s="255"/>
      <c r="I8" s="255"/>
      <c r="J8" s="255"/>
      <c r="K8" s="255"/>
      <c r="L8" s="255"/>
      <c r="M8" s="255"/>
      <c r="N8" s="255"/>
      <c r="O8" s="255"/>
      <c r="P8" s="255"/>
      <c r="Q8" s="256"/>
    </row>
    <row r="9" spans="1:17" x14ac:dyDescent="0.25">
      <c r="A9" s="254"/>
      <c r="B9" s="255"/>
      <c r="C9" s="255"/>
      <c r="D9" s="255"/>
      <c r="E9" s="255"/>
      <c r="F9" s="255"/>
      <c r="G9" s="255"/>
      <c r="H9" s="255"/>
      <c r="I9" s="255"/>
      <c r="J9" s="255"/>
      <c r="K9" s="255"/>
      <c r="L9" s="255"/>
      <c r="M9" s="255"/>
      <c r="N9" s="255"/>
      <c r="O9" s="255"/>
      <c r="P9" s="255"/>
      <c r="Q9" s="256"/>
    </row>
    <row r="10" spans="1:17" x14ac:dyDescent="0.25">
      <c r="A10" s="254"/>
      <c r="B10" s="255"/>
      <c r="C10" s="255"/>
      <c r="D10" s="255"/>
      <c r="E10" s="255"/>
      <c r="F10" s="255"/>
      <c r="G10" s="255"/>
      <c r="H10" s="255"/>
      <c r="I10" s="255"/>
      <c r="J10" s="255"/>
      <c r="K10" s="255"/>
      <c r="L10" s="255"/>
      <c r="M10" s="255"/>
      <c r="N10" s="255"/>
      <c r="O10" s="255"/>
      <c r="P10" s="255"/>
      <c r="Q10" s="256"/>
    </row>
    <row r="11" spans="1:17" x14ac:dyDescent="0.25">
      <c r="A11" s="254"/>
      <c r="B11" s="255"/>
      <c r="C11" s="255"/>
      <c r="D11" s="255"/>
      <c r="E11" s="255"/>
      <c r="F11" s="255"/>
      <c r="G11" s="255"/>
      <c r="H11" s="255"/>
      <c r="I11" s="255"/>
      <c r="J11" s="255"/>
      <c r="K11" s="255"/>
      <c r="L11" s="255"/>
      <c r="M11" s="255"/>
      <c r="N11" s="255"/>
      <c r="O11" s="255"/>
      <c r="P11" s="255"/>
      <c r="Q11" s="256"/>
    </row>
    <row r="12" spans="1:17" x14ac:dyDescent="0.25">
      <c r="A12" s="254"/>
      <c r="B12" s="255"/>
      <c r="C12" s="255"/>
      <c r="D12" s="255"/>
      <c r="E12" s="255"/>
      <c r="F12" s="255"/>
      <c r="G12" s="255"/>
      <c r="H12" s="255"/>
      <c r="I12" s="255"/>
      <c r="J12" s="255"/>
      <c r="K12" s="255"/>
      <c r="L12" s="255"/>
      <c r="M12" s="255"/>
      <c r="N12" s="255"/>
      <c r="O12" s="255"/>
      <c r="P12" s="255"/>
      <c r="Q12" s="256"/>
    </row>
    <row r="13" spans="1:17" x14ac:dyDescent="0.25">
      <c r="A13" s="254"/>
      <c r="B13" s="255"/>
      <c r="C13" s="255"/>
      <c r="D13" s="255"/>
      <c r="E13" s="255"/>
      <c r="F13" s="255"/>
      <c r="G13" s="255"/>
      <c r="H13" s="255"/>
      <c r="I13" s="255"/>
      <c r="J13" s="255"/>
      <c r="K13" s="255"/>
      <c r="L13" s="255"/>
      <c r="M13" s="255"/>
      <c r="N13" s="255"/>
      <c r="O13" s="255"/>
      <c r="P13" s="255"/>
      <c r="Q13" s="256"/>
    </row>
    <row r="14" spans="1:17" x14ac:dyDescent="0.25">
      <c r="A14" s="254"/>
      <c r="B14" s="255"/>
      <c r="C14" s="255"/>
      <c r="D14" s="255"/>
      <c r="E14" s="255"/>
      <c r="F14" s="255"/>
      <c r="G14" s="255"/>
      <c r="H14" s="255"/>
      <c r="I14" s="255"/>
      <c r="J14" s="255"/>
      <c r="K14" s="255"/>
      <c r="L14" s="255"/>
      <c r="M14" s="255"/>
      <c r="N14" s="255"/>
      <c r="O14" s="255"/>
      <c r="P14" s="255"/>
      <c r="Q14" s="256"/>
    </row>
    <row r="15" spans="1:17" x14ac:dyDescent="0.25">
      <c r="A15" s="254"/>
      <c r="B15" s="255"/>
      <c r="C15" s="255"/>
      <c r="D15" s="255"/>
      <c r="E15" s="255"/>
      <c r="F15" s="255"/>
      <c r="G15" s="255"/>
      <c r="H15" s="255"/>
      <c r="I15" s="255"/>
      <c r="J15" s="255"/>
      <c r="K15" s="255"/>
      <c r="L15" s="255"/>
      <c r="M15" s="255"/>
      <c r="N15" s="255"/>
      <c r="O15" s="255"/>
      <c r="P15" s="255"/>
      <c r="Q15" s="256"/>
    </row>
    <row r="16" spans="1:17" x14ac:dyDescent="0.25">
      <c r="A16" s="254"/>
      <c r="B16" s="255"/>
      <c r="C16" s="255"/>
      <c r="D16" s="255"/>
      <c r="E16" s="255"/>
      <c r="F16" s="255"/>
      <c r="G16" s="255"/>
      <c r="H16" s="255"/>
      <c r="I16" s="255"/>
      <c r="J16" s="255"/>
      <c r="K16" s="255"/>
      <c r="L16" s="255"/>
      <c r="M16" s="255"/>
      <c r="N16" s="255"/>
      <c r="O16" s="255"/>
      <c r="P16" s="255"/>
      <c r="Q16" s="256"/>
    </row>
    <row r="17" spans="1:17" x14ac:dyDescent="0.25">
      <c r="A17" s="254"/>
      <c r="B17" s="255"/>
      <c r="C17" s="255"/>
      <c r="D17" s="255"/>
      <c r="E17" s="255"/>
      <c r="F17" s="255"/>
      <c r="G17" s="255"/>
      <c r="H17" s="255"/>
      <c r="I17" s="255"/>
      <c r="J17" s="255"/>
      <c r="K17" s="255"/>
      <c r="L17" s="255"/>
      <c r="M17" s="255"/>
      <c r="N17" s="255"/>
      <c r="O17" s="255"/>
      <c r="P17" s="255"/>
      <c r="Q17" s="256"/>
    </row>
    <row r="18" spans="1:17" x14ac:dyDescent="0.25">
      <c r="A18" s="254"/>
      <c r="B18" s="255"/>
      <c r="C18" s="255"/>
      <c r="D18" s="255"/>
      <c r="E18" s="255"/>
      <c r="F18" s="255"/>
      <c r="G18" s="255"/>
      <c r="H18" s="255"/>
      <c r="I18" s="255"/>
      <c r="J18" s="255"/>
      <c r="K18" s="255"/>
      <c r="L18" s="255"/>
      <c r="M18" s="255"/>
      <c r="N18" s="255"/>
      <c r="O18" s="255"/>
      <c r="P18" s="255"/>
      <c r="Q18" s="256"/>
    </row>
    <row r="19" spans="1:17" x14ac:dyDescent="0.25">
      <c r="A19" s="254"/>
      <c r="B19" s="255"/>
      <c r="C19" s="255"/>
      <c r="D19" s="255"/>
      <c r="E19" s="255"/>
      <c r="F19" s="255"/>
      <c r="G19" s="255"/>
      <c r="H19" s="255"/>
      <c r="I19" s="255"/>
      <c r="J19" s="255"/>
      <c r="K19" s="255"/>
      <c r="L19" s="255"/>
      <c r="M19" s="255"/>
      <c r="N19" s="255"/>
      <c r="O19" s="255"/>
      <c r="P19" s="255"/>
      <c r="Q19" s="256"/>
    </row>
    <row r="20" spans="1:17" x14ac:dyDescent="0.25">
      <c r="A20" s="254"/>
      <c r="B20" s="255"/>
      <c r="C20" s="255"/>
      <c r="D20" s="255"/>
      <c r="E20" s="255"/>
      <c r="F20" s="255"/>
      <c r="G20" s="255"/>
      <c r="H20" s="255"/>
      <c r="I20" s="255"/>
      <c r="J20" s="255"/>
      <c r="K20" s="255"/>
      <c r="L20" s="255"/>
      <c r="M20" s="255"/>
      <c r="N20" s="255"/>
      <c r="O20" s="255"/>
      <c r="P20" s="255"/>
      <c r="Q20" s="256"/>
    </row>
    <row r="21" spans="1:17" x14ac:dyDescent="0.25">
      <c r="A21" s="254"/>
      <c r="B21" s="255"/>
      <c r="C21" s="255"/>
      <c r="D21" s="255"/>
      <c r="E21" s="255"/>
      <c r="F21" s="255"/>
      <c r="G21" s="255"/>
      <c r="H21" s="255"/>
      <c r="I21" s="255"/>
      <c r="J21" s="255"/>
      <c r="K21" s="255"/>
      <c r="L21" s="255"/>
      <c r="M21" s="255"/>
      <c r="N21" s="255"/>
      <c r="O21" s="255"/>
      <c r="P21" s="255"/>
      <c r="Q21" s="256"/>
    </row>
    <row r="22" spans="1:17" x14ac:dyDescent="0.25">
      <c r="A22" s="254"/>
      <c r="B22" s="255"/>
      <c r="C22" s="255"/>
      <c r="D22" s="255"/>
      <c r="E22" s="255"/>
      <c r="F22" s="255"/>
      <c r="G22" s="255"/>
      <c r="H22" s="255"/>
      <c r="I22" s="255"/>
      <c r="J22" s="255"/>
      <c r="K22" s="255"/>
      <c r="L22" s="255"/>
      <c r="M22" s="255"/>
      <c r="N22" s="255"/>
      <c r="O22" s="255"/>
      <c r="P22" s="255"/>
      <c r="Q22" s="256"/>
    </row>
    <row r="23" spans="1:17" x14ac:dyDescent="0.25">
      <c r="A23" s="254"/>
      <c r="B23" s="255"/>
      <c r="C23" s="255"/>
      <c r="D23" s="255"/>
      <c r="E23" s="255"/>
      <c r="F23" s="255"/>
      <c r="G23" s="255"/>
      <c r="H23" s="255"/>
      <c r="I23" s="255"/>
      <c r="J23" s="255"/>
      <c r="K23" s="255"/>
      <c r="L23" s="255"/>
      <c r="M23" s="255"/>
      <c r="N23" s="255"/>
      <c r="O23" s="255"/>
      <c r="P23" s="255"/>
      <c r="Q23" s="256"/>
    </row>
    <row r="24" spans="1:17" x14ac:dyDescent="0.25">
      <c r="A24" s="254"/>
      <c r="B24" s="255"/>
      <c r="C24" s="255"/>
      <c r="D24" s="255"/>
      <c r="E24" s="255"/>
      <c r="F24" s="255"/>
      <c r="G24" s="255"/>
      <c r="H24" s="255"/>
      <c r="I24" s="255"/>
      <c r="J24" s="255"/>
      <c r="K24" s="255"/>
      <c r="L24" s="255"/>
      <c r="M24" s="255"/>
      <c r="N24" s="255"/>
      <c r="O24" s="255"/>
      <c r="P24" s="255"/>
      <c r="Q24" s="256"/>
    </row>
    <row r="25" spans="1:17" x14ac:dyDescent="0.25">
      <c r="A25" s="254"/>
      <c r="B25" s="255"/>
      <c r="C25" s="255"/>
      <c r="D25" s="255"/>
      <c r="E25" s="255"/>
      <c r="F25" s="255"/>
      <c r="G25" s="255"/>
      <c r="H25" s="255"/>
      <c r="I25" s="255"/>
      <c r="J25" s="255"/>
      <c r="K25" s="255"/>
      <c r="L25" s="255"/>
      <c r="M25" s="255"/>
      <c r="N25" s="255"/>
      <c r="O25" s="255"/>
      <c r="P25" s="255"/>
      <c r="Q25" s="256"/>
    </row>
    <row r="26" spans="1:17" x14ac:dyDescent="0.25">
      <c r="A26" s="254"/>
      <c r="B26" s="255"/>
      <c r="C26" s="255"/>
      <c r="D26" s="255"/>
      <c r="E26" s="255"/>
      <c r="F26" s="255"/>
      <c r="G26" s="255"/>
      <c r="H26" s="255"/>
      <c r="I26" s="255"/>
      <c r="J26" s="255"/>
      <c r="K26" s="255"/>
      <c r="L26" s="255"/>
      <c r="M26" s="255"/>
      <c r="N26" s="255"/>
      <c r="O26" s="255"/>
      <c r="P26" s="255"/>
      <c r="Q26" s="256"/>
    </row>
    <row r="27" spans="1:17" x14ac:dyDescent="0.25">
      <c r="A27" s="254"/>
      <c r="B27" s="255"/>
      <c r="C27" s="255"/>
      <c r="D27" s="255"/>
      <c r="E27" s="255"/>
      <c r="F27" s="255"/>
      <c r="G27" s="255"/>
      <c r="H27" s="255"/>
      <c r="I27" s="255"/>
      <c r="J27" s="255"/>
      <c r="K27" s="255"/>
      <c r="L27" s="255"/>
      <c r="M27" s="255"/>
      <c r="N27" s="255"/>
      <c r="O27" s="255"/>
      <c r="P27" s="255"/>
      <c r="Q27" s="256"/>
    </row>
    <row r="28" spans="1:17" x14ac:dyDescent="0.25">
      <c r="A28" s="254"/>
      <c r="B28" s="255"/>
      <c r="C28" s="255"/>
      <c r="D28" s="255"/>
      <c r="E28" s="255"/>
      <c r="F28" s="255"/>
      <c r="G28" s="255"/>
      <c r="H28" s="255"/>
      <c r="I28" s="255"/>
      <c r="J28" s="255"/>
      <c r="K28" s="255"/>
      <c r="L28" s="255"/>
      <c r="M28" s="255"/>
      <c r="N28" s="255"/>
      <c r="O28" s="255"/>
      <c r="P28" s="255"/>
      <c r="Q28" s="256"/>
    </row>
    <row r="29" spans="1:17" x14ac:dyDescent="0.25">
      <c r="A29" s="254"/>
      <c r="B29" s="255"/>
      <c r="C29" s="255"/>
      <c r="D29" s="255"/>
      <c r="E29" s="255"/>
      <c r="F29" s="255"/>
      <c r="G29" s="255"/>
      <c r="H29" s="255"/>
      <c r="I29" s="255"/>
      <c r="J29" s="255"/>
      <c r="K29" s="255"/>
      <c r="L29" s="255"/>
      <c r="M29" s="255"/>
      <c r="N29" s="255"/>
      <c r="O29" s="255"/>
      <c r="P29" s="255"/>
      <c r="Q29" s="256"/>
    </row>
    <row r="30" spans="1:17" x14ac:dyDescent="0.25">
      <c r="A30" s="254"/>
      <c r="B30" s="255"/>
      <c r="C30" s="255"/>
      <c r="D30" s="255"/>
      <c r="E30" s="255"/>
      <c r="F30" s="255"/>
      <c r="G30" s="255"/>
      <c r="H30" s="255"/>
      <c r="I30" s="255"/>
      <c r="J30" s="255"/>
      <c r="K30" s="255"/>
      <c r="L30" s="255"/>
      <c r="M30" s="255"/>
      <c r="N30" s="255"/>
      <c r="O30" s="255"/>
      <c r="P30" s="255"/>
      <c r="Q30" s="256"/>
    </row>
    <row r="31" spans="1:17" x14ac:dyDescent="0.25">
      <c r="A31" s="254"/>
      <c r="B31" s="255"/>
      <c r="C31" s="255"/>
      <c r="D31" s="255"/>
      <c r="E31" s="255"/>
      <c r="F31" s="255"/>
      <c r="G31" s="255"/>
      <c r="H31" s="255"/>
      <c r="I31" s="255"/>
      <c r="J31" s="255"/>
      <c r="K31" s="255"/>
      <c r="L31" s="255"/>
      <c r="M31" s="255"/>
      <c r="N31" s="255"/>
      <c r="O31" s="255"/>
      <c r="P31" s="255"/>
      <c r="Q31" s="256"/>
    </row>
    <row r="32" spans="1:17" x14ac:dyDescent="0.25">
      <c r="A32" s="254"/>
      <c r="B32" s="255"/>
      <c r="C32" s="255"/>
      <c r="D32" s="255"/>
      <c r="E32" s="255"/>
      <c r="F32" s="255"/>
      <c r="G32" s="255"/>
      <c r="H32" s="255"/>
      <c r="I32" s="255"/>
      <c r="J32" s="255"/>
      <c r="K32" s="255"/>
      <c r="L32" s="255"/>
      <c r="M32" s="255"/>
      <c r="N32" s="255"/>
      <c r="O32" s="255"/>
      <c r="P32" s="255"/>
      <c r="Q32" s="256"/>
    </row>
    <row r="33" spans="1:17" x14ac:dyDescent="0.25">
      <c r="A33" s="254"/>
      <c r="B33" s="255"/>
      <c r="C33" s="255"/>
      <c r="D33" s="255"/>
      <c r="E33" s="255"/>
      <c r="F33" s="255"/>
      <c r="G33" s="255"/>
      <c r="H33" s="255"/>
      <c r="I33" s="255"/>
      <c r="J33" s="255"/>
      <c r="K33" s="255"/>
      <c r="L33" s="255"/>
      <c r="M33" s="255"/>
      <c r="N33" s="255"/>
      <c r="O33" s="255"/>
      <c r="P33" s="255"/>
      <c r="Q33" s="256"/>
    </row>
    <row r="34" spans="1:17" x14ac:dyDescent="0.25">
      <c r="A34" s="254"/>
      <c r="B34" s="255"/>
      <c r="C34" s="255"/>
      <c r="D34" s="255"/>
      <c r="E34" s="255"/>
      <c r="F34" s="255"/>
      <c r="G34" s="255"/>
      <c r="H34" s="255"/>
      <c r="I34" s="255"/>
      <c r="J34" s="255"/>
      <c r="K34" s="255"/>
      <c r="L34" s="255"/>
      <c r="M34" s="255"/>
      <c r="N34" s="255"/>
      <c r="O34" s="255"/>
      <c r="P34" s="255"/>
      <c r="Q34" s="256"/>
    </row>
    <row r="35" spans="1:17" x14ac:dyDescent="0.25">
      <c r="A35" s="254"/>
      <c r="B35" s="255"/>
      <c r="C35" s="255"/>
      <c r="D35" s="255"/>
      <c r="E35" s="255"/>
      <c r="F35" s="255"/>
      <c r="G35" s="255"/>
      <c r="H35" s="255"/>
      <c r="I35" s="255"/>
      <c r="J35" s="255"/>
      <c r="K35" s="255"/>
      <c r="L35" s="255"/>
      <c r="M35" s="255"/>
      <c r="N35" s="255"/>
      <c r="O35" s="255"/>
      <c r="P35" s="255"/>
      <c r="Q35" s="256"/>
    </row>
    <row r="36" spans="1:17" x14ac:dyDescent="0.25">
      <c r="A36" s="254"/>
      <c r="B36" s="255"/>
      <c r="C36" s="255"/>
      <c r="D36" s="255"/>
      <c r="E36" s="255"/>
      <c r="F36" s="255"/>
      <c r="G36" s="255"/>
      <c r="H36" s="255"/>
      <c r="I36" s="255"/>
      <c r="J36" s="255"/>
      <c r="K36" s="255"/>
      <c r="L36" s="255"/>
      <c r="M36" s="255"/>
      <c r="N36" s="255"/>
      <c r="O36" s="255"/>
      <c r="P36" s="255"/>
      <c r="Q36" s="256"/>
    </row>
    <row r="37" spans="1:17" ht="80.25" customHeight="1" thickBot="1" x14ac:dyDescent="0.3">
      <c r="A37" s="257"/>
      <c r="B37" s="258"/>
      <c r="C37" s="258"/>
      <c r="D37" s="258"/>
      <c r="E37" s="258"/>
      <c r="F37" s="258"/>
      <c r="G37" s="258"/>
      <c r="H37" s="258"/>
      <c r="I37" s="258"/>
      <c r="J37" s="258"/>
      <c r="K37" s="258"/>
      <c r="L37" s="258"/>
      <c r="M37" s="258"/>
      <c r="N37" s="258"/>
      <c r="O37" s="258"/>
      <c r="P37" s="258"/>
      <c r="Q37" s="259"/>
    </row>
    <row r="38" spans="1:17" ht="15.75" thickTop="1" x14ac:dyDescent="0.25"/>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2" orientation="landscape" r:id="rId1"/>
  <headerFooter>
    <oddFooter>&amp;L&amp;P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workbookViewId="0">
      <selection activeCell="A3" sqref="A3:L28"/>
    </sheetView>
  </sheetViews>
  <sheetFormatPr defaultRowHeight="15" x14ac:dyDescent="0.25"/>
  <cols>
    <col min="12" max="12" width="29.28515625" customWidth="1"/>
  </cols>
  <sheetData>
    <row r="1" spans="1:12" ht="43.5" customHeight="1" thickTop="1" thickBot="1" x14ac:dyDescent="0.3">
      <c r="A1" s="260" t="s">
        <v>727</v>
      </c>
      <c r="B1" s="261"/>
      <c r="C1" s="261"/>
      <c r="D1" s="261"/>
      <c r="E1" s="261"/>
      <c r="F1" s="261"/>
      <c r="G1" s="261"/>
      <c r="H1" s="261"/>
      <c r="I1" s="261"/>
      <c r="J1" s="261"/>
      <c r="K1" s="261"/>
      <c r="L1" s="262"/>
    </row>
    <row r="2" spans="1:12" ht="56.25" customHeight="1" thickTop="1" thickBot="1" x14ac:dyDescent="0.3">
      <c r="A2" s="263" t="s">
        <v>728</v>
      </c>
      <c r="B2" s="264"/>
      <c r="C2" s="264"/>
      <c r="D2" s="264"/>
      <c r="E2" s="264"/>
      <c r="F2" s="264"/>
      <c r="G2" s="264"/>
      <c r="H2" s="264"/>
      <c r="I2" s="264"/>
      <c r="J2" s="264"/>
      <c r="K2" s="264"/>
      <c r="L2" s="265"/>
    </row>
    <row r="3" spans="1:12" ht="15.75" thickTop="1" x14ac:dyDescent="0.25">
      <c r="A3" s="252"/>
      <c r="B3" s="252"/>
      <c r="C3" s="252"/>
      <c r="D3" s="252"/>
      <c r="E3" s="252"/>
      <c r="F3" s="252"/>
      <c r="G3" s="252"/>
      <c r="H3" s="252"/>
      <c r="I3" s="252"/>
      <c r="J3" s="252"/>
      <c r="K3" s="252"/>
      <c r="L3" s="252"/>
    </row>
    <row r="4" spans="1:12" x14ac:dyDescent="0.25">
      <c r="A4" s="266"/>
      <c r="B4" s="266"/>
      <c r="C4" s="266"/>
      <c r="D4" s="266"/>
      <c r="E4" s="266"/>
      <c r="F4" s="266"/>
      <c r="G4" s="266"/>
      <c r="H4" s="266"/>
      <c r="I4" s="266"/>
      <c r="J4" s="266"/>
      <c r="K4" s="266"/>
      <c r="L4" s="266"/>
    </row>
    <row r="5" spans="1:12" x14ac:dyDescent="0.25">
      <c r="A5" s="266"/>
      <c r="B5" s="266"/>
      <c r="C5" s="266"/>
      <c r="D5" s="266"/>
      <c r="E5" s="266"/>
      <c r="F5" s="266"/>
      <c r="G5" s="266"/>
      <c r="H5" s="266"/>
      <c r="I5" s="266"/>
      <c r="J5" s="266"/>
      <c r="K5" s="266"/>
      <c r="L5" s="266"/>
    </row>
    <row r="6" spans="1:12" x14ac:dyDescent="0.25">
      <c r="A6" s="266"/>
      <c r="B6" s="266"/>
      <c r="C6" s="266"/>
      <c r="D6" s="266"/>
      <c r="E6" s="266"/>
      <c r="F6" s="266"/>
      <c r="G6" s="266"/>
      <c r="H6" s="266"/>
      <c r="I6" s="266"/>
      <c r="J6" s="266"/>
      <c r="K6" s="266"/>
      <c r="L6" s="266"/>
    </row>
    <row r="7" spans="1:12" x14ac:dyDescent="0.25">
      <c r="A7" s="266"/>
      <c r="B7" s="266"/>
      <c r="C7" s="266"/>
      <c r="D7" s="266"/>
      <c r="E7" s="266"/>
      <c r="F7" s="266"/>
      <c r="G7" s="266"/>
      <c r="H7" s="266"/>
      <c r="I7" s="266"/>
      <c r="J7" s="266"/>
      <c r="K7" s="266"/>
      <c r="L7" s="266"/>
    </row>
    <row r="8" spans="1:12" x14ac:dyDescent="0.25">
      <c r="A8" s="266"/>
      <c r="B8" s="266"/>
      <c r="C8" s="266"/>
      <c r="D8" s="266"/>
      <c r="E8" s="266"/>
      <c r="F8" s="266"/>
      <c r="G8" s="266"/>
      <c r="H8" s="266"/>
      <c r="I8" s="266"/>
      <c r="J8" s="266"/>
      <c r="K8" s="266"/>
      <c r="L8" s="266"/>
    </row>
    <row r="9" spans="1:12" x14ac:dyDescent="0.25">
      <c r="A9" s="266"/>
      <c r="B9" s="266"/>
      <c r="C9" s="266"/>
      <c r="D9" s="266"/>
      <c r="E9" s="266"/>
      <c r="F9" s="266"/>
      <c r="G9" s="266"/>
      <c r="H9" s="266"/>
      <c r="I9" s="266"/>
      <c r="J9" s="266"/>
      <c r="K9" s="266"/>
      <c r="L9" s="266"/>
    </row>
    <row r="10" spans="1:12" x14ac:dyDescent="0.25">
      <c r="A10" s="266"/>
      <c r="B10" s="266"/>
      <c r="C10" s="266"/>
      <c r="D10" s="266"/>
      <c r="E10" s="266"/>
      <c r="F10" s="266"/>
      <c r="G10" s="266"/>
      <c r="H10" s="266"/>
      <c r="I10" s="266"/>
      <c r="J10" s="266"/>
      <c r="K10" s="266"/>
      <c r="L10" s="266"/>
    </row>
    <row r="11" spans="1:12" x14ac:dyDescent="0.25">
      <c r="A11" s="266"/>
      <c r="B11" s="266"/>
      <c r="C11" s="266"/>
      <c r="D11" s="266"/>
      <c r="E11" s="266"/>
      <c r="F11" s="266"/>
      <c r="G11" s="266"/>
      <c r="H11" s="266"/>
      <c r="I11" s="266"/>
      <c r="J11" s="266"/>
      <c r="K11" s="266"/>
      <c r="L11" s="266"/>
    </row>
    <row r="12" spans="1:12" x14ac:dyDescent="0.25">
      <c r="A12" s="266"/>
      <c r="B12" s="266"/>
      <c r="C12" s="266"/>
      <c r="D12" s="266"/>
      <c r="E12" s="266"/>
      <c r="F12" s="266"/>
      <c r="G12" s="266"/>
      <c r="H12" s="266"/>
      <c r="I12" s="266"/>
      <c r="J12" s="266"/>
      <c r="K12" s="266"/>
      <c r="L12" s="266"/>
    </row>
    <row r="13" spans="1:12" x14ac:dyDescent="0.25">
      <c r="A13" s="266"/>
      <c r="B13" s="266"/>
      <c r="C13" s="266"/>
      <c r="D13" s="266"/>
      <c r="E13" s="266"/>
      <c r="F13" s="266"/>
      <c r="G13" s="266"/>
      <c r="H13" s="266"/>
      <c r="I13" s="266"/>
      <c r="J13" s="266"/>
      <c r="K13" s="266"/>
      <c r="L13" s="266"/>
    </row>
    <row r="14" spans="1:12" x14ac:dyDescent="0.25">
      <c r="A14" s="266"/>
      <c r="B14" s="266"/>
      <c r="C14" s="266"/>
      <c r="D14" s="266"/>
      <c r="E14" s="266"/>
      <c r="F14" s="266"/>
      <c r="G14" s="266"/>
      <c r="H14" s="266"/>
      <c r="I14" s="266"/>
      <c r="J14" s="266"/>
      <c r="K14" s="266"/>
      <c r="L14" s="266"/>
    </row>
    <row r="15" spans="1:12" x14ac:dyDescent="0.25">
      <c r="A15" s="266"/>
      <c r="B15" s="266"/>
      <c r="C15" s="266"/>
      <c r="D15" s="266"/>
      <c r="E15" s="266"/>
      <c r="F15" s="266"/>
      <c r="G15" s="266"/>
      <c r="H15" s="266"/>
      <c r="I15" s="266"/>
      <c r="J15" s="266"/>
      <c r="K15" s="266"/>
      <c r="L15" s="266"/>
    </row>
    <row r="16" spans="1:12" x14ac:dyDescent="0.25">
      <c r="A16" s="266"/>
      <c r="B16" s="266"/>
      <c r="C16" s="266"/>
      <c r="D16" s="266"/>
      <c r="E16" s="266"/>
      <c r="F16" s="266"/>
      <c r="G16" s="266"/>
      <c r="H16" s="266"/>
      <c r="I16" s="266"/>
      <c r="J16" s="266"/>
      <c r="K16" s="266"/>
      <c r="L16" s="266"/>
    </row>
    <row r="17" spans="1:12" x14ac:dyDescent="0.25">
      <c r="A17" s="266"/>
      <c r="B17" s="266"/>
      <c r="C17" s="266"/>
      <c r="D17" s="266"/>
      <c r="E17" s="266"/>
      <c r="F17" s="266"/>
      <c r="G17" s="266"/>
      <c r="H17" s="266"/>
      <c r="I17" s="266"/>
      <c r="J17" s="266"/>
      <c r="K17" s="266"/>
      <c r="L17" s="266"/>
    </row>
    <row r="18" spans="1:12" x14ac:dyDescent="0.25">
      <c r="A18" s="266"/>
      <c r="B18" s="266"/>
      <c r="C18" s="266"/>
      <c r="D18" s="266"/>
      <c r="E18" s="266"/>
      <c r="F18" s="266"/>
      <c r="G18" s="266"/>
      <c r="H18" s="266"/>
      <c r="I18" s="266"/>
      <c r="J18" s="266"/>
      <c r="K18" s="266"/>
      <c r="L18" s="266"/>
    </row>
    <row r="19" spans="1:12" x14ac:dyDescent="0.25">
      <c r="A19" s="266"/>
      <c r="B19" s="266"/>
      <c r="C19" s="266"/>
      <c r="D19" s="266"/>
      <c r="E19" s="266"/>
      <c r="F19" s="266"/>
      <c r="G19" s="266"/>
      <c r="H19" s="266"/>
      <c r="I19" s="266"/>
      <c r="J19" s="266"/>
      <c r="K19" s="266"/>
      <c r="L19" s="266"/>
    </row>
    <row r="20" spans="1:12" x14ac:dyDescent="0.25">
      <c r="A20" s="266"/>
      <c r="B20" s="266"/>
      <c r="C20" s="266"/>
      <c r="D20" s="266"/>
      <c r="E20" s="266"/>
      <c r="F20" s="266"/>
      <c r="G20" s="266"/>
      <c r="H20" s="266"/>
      <c r="I20" s="266"/>
      <c r="J20" s="266"/>
      <c r="K20" s="266"/>
      <c r="L20" s="266"/>
    </row>
    <row r="21" spans="1:12" x14ac:dyDescent="0.25">
      <c r="A21" s="266"/>
      <c r="B21" s="266"/>
      <c r="C21" s="266"/>
      <c r="D21" s="266"/>
      <c r="E21" s="266"/>
      <c r="F21" s="266"/>
      <c r="G21" s="266"/>
      <c r="H21" s="266"/>
      <c r="I21" s="266"/>
      <c r="J21" s="266"/>
      <c r="K21" s="266"/>
      <c r="L21" s="266"/>
    </row>
    <row r="22" spans="1:12" x14ac:dyDescent="0.25">
      <c r="A22" s="266"/>
      <c r="B22" s="266"/>
      <c r="C22" s="266"/>
      <c r="D22" s="266"/>
      <c r="E22" s="266"/>
      <c r="F22" s="266"/>
      <c r="G22" s="266"/>
      <c r="H22" s="266"/>
      <c r="I22" s="266"/>
      <c r="J22" s="266"/>
      <c r="K22" s="266"/>
      <c r="L22" s="266"/>
    </row>
    <row r="23" spans="1:12" x14ac:dyDescent="0.25">
      <c r="A23" s="266"/>
      <c r="B23" s="266"/>
      <c r="C23" s="266"/>
      <c r="D23" s="266"/>
      <c r="E23" s="266"/>
      <c r="F23" s="266"/>
      <c r="G23" s="266"/>
      <c r="H23" s="266"/>
      <c r="I23" s="266"/>
      <c r="J23" s="266"/>
      <c r="K23" s="266"/>
      <c r="L23" s="266"/>
    </row>
    <row r="24" spans="1:12" x14ac:dyDescent="0.25">
      <c r="A24" s="266"/>
      <c r="B24" s="266"/>
      <c r="C24" s="266"/>
      <c r="D24" s="266"/>
      <c r="E24" s="266"/>
      <c r="F24" s="266"/>
      <c r="G24" s="266"/>
      <c r="H24" s="266"/>
      <c r="I24" s="266"/>
      <c r="J24" s="266"/>
      <c r="K24" s="266"/>
      <c r="L24" s="266"/>
    </row>
    <row r="25" spans="1:12" x14ac:dyDescent="0.25">
      <c r="A25" s="266"/>
      <c r="B25" s="266"/>
      <c r="C25" s="266"/>
      <c r="D25" s="266"/>
      <c r="E25" s="266"/>
      <c r="F25" s="266"/>
      <c r="G25" s="266"/>
      <c r="H25" s="266"/>
      <c r="I25" s="266"/>
      <c r="J25" s="266"/>
      <c r="K25" s="266"/>
      <c r="L25" s="266"/>
    </row>
    <row r="26" spans="1:12" x14ac:dyDescent="0.25">
      <c r="A26" s="266"/>
      <c r="B26" s="266"/>
      <c r="C26" s="266"/>
      <c r="D26" s="266"/>
      <c r="E26" s="266"/>
      <c r="F26" s="266"/>
      <c r="G26" s="266"/>
      <c r="H26" s="266"/>
      <c r="I26" s="266"/>
      <c r="J26" s="266"/>
      <c r="K26" s="266"/>
      <c r="L26" s="266"/>
    </row>
    <row r="27" spans="1:12" x14ac:dyDescent="0.25">
      <c r="A27" s="266"/>
      <c r="B27" s="266"/>
      <c r="C27" s="266"/>
      <c r="D27" s="266"/>
      <c r="E27" s="266"/>
      <c r="F27" s="266"/>
      <c r="G27" s="266"/>
      <c r="H27" s="266"/>
      <c r="I27" s="266"/>
      <c r="J27" s="266"/>
      <c r="K27" s="266"/>
      <c r="L27" s="266"/>
    </row>
    <row r="28" spans="1:12" x14ac:dyDescent="0.25">
      <c r="A28" s="266"/>
      <c r="B28" s="266"/>
      <c r="C28" s="266"/>
      <c r="D28" s="266"/>
      <c r="E28" s="266"/>
      <c r="F28" s="266"/>
      <c r="G28" s="266"/>
      <c r="H28" s="266"/>
      <c r="I28" s="266"/>
      <c r="J28" s="266"/>
      <c r="K28" s="266"/>
      <c r="L28" s="266"/>
    </row>
  </sheetData>
  <mergeCells count="3">
    <mergeCell ref="A1:L1"/>
    <mergeCell ref="A2:L2"/>
    <mergeCell ref="A3:L28"/>
  </mergeCells>
  <printOptions horizontalCentered="1"/>
  <pageMargins left="0.70866141732283472" right="0.70866141732283472" top="0.74803149606299213" bottom="0.74803149606299213" header="0.31496062992125984" footer="0.31496062992125984"/>
  <pageSetup paperSize="9" scale="94" orientation="landscape" horizontalDpi="1200" verticalDpi="1200" r:id="rId1"/>
  <headerFooter>
    <oddFooter>&amp;L&amp;P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topLeftCell="A46" workbookViewId="0">
      <selection activeCell="A4" sqref="A4:E4"/>
    </sheetView>
  </sheetViews>
  <sheetFormatPr defaultRowHeight="15" x14ac:dyDescent="0.25"/>
  <cols>
    <col min="1" max="1" width="19.85546875" customWidth="1"/>
    <col min="2" max="2" width="14.140625" customWidth="1"/>
    <col min="3" max="3" width="22" customWidth="1"/>
    <col min="4" max="4" width="23" customWidth="1"/>
    <col min="5" max="5" width="20.7109375" customWidth="1"/>
  </cols>
  <sheetData>
    <row r="1" spans="1:5" ht="30" thickTop="1" thickBot="1" x14ac:dyDescent="0.3">
      <c r="A1" s="280" t="s">
        <v>1155</v>
      </c>
      <c r="B1" s="281"/>
      <c r="C1" s="281"/>
      <c r="D1" s="281"/>
      <c r="E1" s="282"/>
    </row>
    <row r="2" spans="1:5" ht="31.5" thickTop="1" thickBot="1" x14ac:dyDescent="0.3">
      <c r="A2" s="219" t="s">
        <v>1139</v>
      </c>
      <c r="B2" s="219" t="s">
        <v>1140</v>
      </c>
      <c r="C2" s="219" t="s">
        <v>1141</v>
      </c>
      <c r="D2" s="219" t="s">
        <v>1142</v>
      </c>
      <c r="E2" s="219" t="s">
        <v>1143</v>
      </c>
    </row>
    <row r="3" spans="1:5" ht="16.5" thickTop="1" thickBot="1" x14ac:dyDescent="0.3">
      <c r="A3" s="283" t="s">
        <v>1144</v>
      </c>
      <c r="B3" s="283"/>
      <c r="C3" s="283"/>
      <c r="D3" s="283"/>
      <c r="E3" s="283"/>
    </row>
    <row r="4" spans="1:5" ht="16.5" thickTop="1" thickBot="1" x14ac:dyDescent="0.3">
      <c r="A4" s="273" t="s">
        <v>1156</v>
      </c>
      <c r="B4" s="274"/>
      <c r="C4" s="274"/>
      <c r="D4" s="274"/>
      <c r="E4" s="275"/>
    </row>
    <row r="5" spans="1:5" ht="16.5" thickTop="1" thickBot="1" x14ac:dyDescent="0.3">
      <c r="A5" s="221"/>
      <c r="B5" s="222"/>
      <c r="C5" s="222"/>
      <c r="D5" s="222"/>
      <c r="E5" s="222"/>
    </row>
    <row r="6" spans="1:5" ht="36.75" customHeight="1" thickTop="1" thickBot="1" x14ac:dyDescent="0.3">
      <c r="A6" s="223" t="s">
        <v>16</v>
      </c>
      <c r="B6" s="224">
        <v>1</v>
      </c>
      <c r="C6" s="224">
        <v>1</v>
      </c>
      <c r="D6" s="224">
        <v>0</v>
      </c>
      <c r="E6" s="224">
        <v>0</v>
      </c>
    </row>
    <row r="7" spans="1:5" ht="28.5" customHeight="1" thickTop="1" thickBot="1" x14ac:dyDescent="0.3">
      <c r="A7" s="223" t="s">
        <v>31</v>
      </c>
      <c r="B7" s="224">
        <v>4</v>
      </c>
      <c r="C7" s="224">
        <v>3</v>
      </c>
      <c r="D7" s="224">
        <v>0</v>
      </c>
      <c r="E7" s="224">
        <v>1</v>
      </c>
    </row>
    <row r="8" spans="1:5" ht="42" customHeight="1" thickTop="1" thickBot="1" x14ac:dyDescent="0.3">
      <c r="A8" s="225" t="s">
        <v>52</v>
      </c>
      <c r="B8" s="224">
        <v>8</v>
      </c>
      <c r="C8" s="224">
        <v>5</v>
      </c>
      <c r="D8" s="224">
        <v>1</v>
      </c>
      <c r="E8" s="224">
        <v>2</v>
      </c>
    </row>
    <row r="9" spans="1:5" ht="27" thickTop="1" thickBot="1" x14ac:dyDescent="0.3">
      <c r="A9" s="225" t="s">
        <v>69</v>
      </c>
      <c r="B9" s="224">
        <v>2</v>
      </c>
      <c r="C9" s="224">
        <v>2</v>
      </c>
      <c r="D9" s="224">
        <v>0</v>
      </c>
      <c r="E9" s="224">
        <v>0</v>
      </c>
    </row>
    <row r="10" spans="1:5" ht="27" thickTop="1" thickBot="1" x14ac:dyDescent="0.3">
      <c r="A10" s="223" t="s">
        <v>80</v>
      </c>
      <c r="B10" s="224">
        <v>20</v>
      </c>
      <c r="C10" s="224">
        <v>15</v>
      </c>
      <c r="D10" s="224">
        <v>5</v>
      </c>
      <c r="E10" s="224">
        <v>0</v>
      </c>
    </row>
    <row r="11" spans="1:5" ht="16.5" thickTop="1" thickBot="1" x14ac:dyDescent="0.3">
      <c r="A11" s="221"/>
      <c r="B11" s="224">
        <f>SUM(B6:B10)</f>
        <v>35</v>
      </c>
      <c r="C11" s="224">
        <f>SUM(C6:C10)</f>
        <v>26</v>
      </c>
      <c r="D11" s="224">
        <f>SUM(D6:D10)</f>
        <v>6</v>
      </c>
      <c r="E11" s="224">
        <f>SUM(E6:E10)</f>
        <v>3</v>
      </c>
    </row>
    <row r="12" spans="1:5" ht="16.5" thickTop="1" thickBot="1" x14ac:dyDescent="0.3">
      <c r="A12" s="226" t="s">
        <v>1145</v>
      </c>
      <c r="B12" s="227"/>
      <c r="C12" s="228"/>
      <c r="D12" s="228"/>
      <c r="E12" s="228"/>
    </row>
    <row r="13" spans="1:5" ht="16.5" thickTop="1" thickBot="1" x14ac:dyDescent="0.3">
      <c r="A13" s="221"/>
      <c r="B13" s="267">
        <f>E12+C12</f>
        <v>0</v>
      </c>
      <c r="C13" s="268"/>
      <c r="D13" s="268"/>
      <c r="E13" s="269"/>
    </row>
    <row r="14" spans="1:5" ht="16.5" thickTop="1" thickBot="1" x14ac:dyDescent="0.3">
      <c r="A14" s="76"/>
      <c r="B14" s="76"/>
      <c r="C14" s="76"/>
      <c r="D14" s="76"/>
      <c r="E14" s="76"/>
    </row>
    <row r="15" spans="1:5" ht="40.5" customHeight="1" thickTop="1" thickBot="1" x14ac:dyDescent="0.3">
      <c r="A15" s="219" t="s">
        <v>1139</v>
      </c>
      <c r="B15" s="220" t="s">
        <v>1140</v>
      </c>
      <c r="C15" s="220" t="s">
        <v>1141</v>
      </c>
      <c r="D15" s="220" t="s">
        <v>1142</v>
      </c>
      <c r="E15" s="220" t="s">
        <v>1143</v>
      </c>
    </row>
    <row r="16" spans="1:5" ht="16.5" thickTop="1" thickBot="1" x14ac:dyDescent="0.3">
      <c r="A16" s="273" t="s">
        <v>1146</v>
      </c>
      <c r="B16" s="274"/>
      <c r="C16" s="274"/>
      <c r="D16" s="274"/>
      <c r="E16" s="275"/>
    </row>
    <row r="17" spans="1:5" ht="16.5" thickTop="1" thickBot="1" x14ac:dyDescent="0.3">
      <c r="A17" s="221"/>
      <c r="B17" s="222"/>
      <c r="C17" s="222"/>
      <c r="D17" s="222"/>
      <c r="E17" s="222"/>
    </row>
    <row r="18" spans="1:5" ht="30.75" customHeight="1" thickTop="1" thickBot="1" x14ac:dyDescent="0.3">
      <c r="A18" s="229" t="s">
        <v>298</v>
      </c>
      <c r="B18" s="224">
        <v>1</v>
      </c>
      <c r="C18" s="224">
        <v>0</v>
      </c>
      <c r="D18" s="224">
        <v>1</v>
      </c>
      <c r="E18" s="224">
        <v>0</v>
      </c>
    </row>
    <row r="19" spans="1:5" ht="16.5" thickTop="1" thickBot="1" x14ac:dyDescent="0.3">
      <c r="A19" s="226" t="s">
        <v>306</v>
      </c>
      <c r="B19" s="224">
        <v>1</v>
      </c>
      <c r="C19" s="224">
        <v>0</v>
      </c>
      <c r="D19" s="224">
        <v>1</v>
      </c>
      <c r="E19" s="224">
        <v>0</v>
      </c>
    </row>
    <row r="20" spans="1:5" ht="16.5" thickTop="1" thickBot="1" x14ac:dyDescent="0.3">
      <c r="A20" s="226" t="s">
        <v>186</v>
      </c>
      <c r="B20" s="224">
        <v>2</v>
      </c>
      <c r="C20" s="224">
        <v>0</v>
      </c>
      <c r="D20" s="224">
        <v>1</v>
      </c>
      <c r="E20" s="224">
        <v>1</v>
      </c>
    </row>
    <row r="21" spans="1:5" ht="32.25" customHeight="1" thickTop="1" thickBot="1" x14ac:dyDescent="0.3">
      <c r="A21" s="229" t="s">
        <v>1147</v>
      </c>
      <c r="B21" s="224">
        <v>4</v>
      </c>
      <c r="C21" s="224">
        <v>0</v>
      </c>
      <c r="D21" s="224">
        <v>4</v>
      </c>
      <c r="E21" s="224">
        <v>0</v>
      </c>
    </row>
    <row r="22" spans="1:5" ht="31.5" customHeight="1" thickTop="1" thickBot="1" x14ac:dyDescent="0.3">
      <c r="A22" s="229" t="s">
        <v>338</v>
      </c>
      <c r="B22" s="224">
        <v>1</v>
      </c>
      <c r="C22" s="224">
        <v>0</v>
      </c>
      <c r="D22" s="224">
        <v>1</v>
      </c>
      <c r="E22" s="224">
        <v>0</v>
      </c>
    </row>
    <row r="23" spans="1:5" ht="16.5" thickTop="1" thickBot="1" x14ac:dyDescent="0.3">
      <c r="A23" s="226" t="s">
        <v>1148</v>
      </c>
      <c r="B23" s="224">
        <v>30</v>
      </c>
      <c r="C23" s="224">
        <v>14</v>
      </c>
      <c r="D23" s="224">
        <v>12</v>
      </c>
      <c r="E23" s="224">
        <v>4</v>
      </c>
    </row>
    <row r="24" spans="1:5" ht="35.25" customHeight="1" thickTop="1" thickBot="1" x14ac:dyDescent="0.3">
      <c r="A24" s="230" t="s">
        <v>209</v>
      </c>
      <c r="B24" s="224">
        <v>10</v>
      </c>
      <c r="C24" s="224">
        <v>3</v>
      </c>
      <c r="D24" s="224">
        <v>6</v>
      </c>
      <c r="E24" s="224">
        <v>1</v>
      </c>
    </row>
    <row r="25" spans="1:5" ht="42.75" customHeight="1" thickTop="1" thickBot="1" x14ac:dyDescent="0.3">
      <c r="A25" s="229" t="s">
        <v>1149</v>
      </c>
      <c r="B25" s="224">
        <v>9</v>
      </c>
      <c r="C25" s="224">
        <v>5</v>
      </c>
      <c r="D25" s="224">
        <v>4</v>
      </c>
      <c r="E25" s="224">
        <v>0</v>
      </c>
    </row>
    <row r="26" spans="1:5" ht="16.5" thickTop="1" thickBot="1" x14ac:dyDescent="0.3">
      <c r="A26" s="221"/>
      <c r="B26" s="224">
        <f>SUM(B18:B25)</f>
        <v>58</v>
      </c>
      <c r="C26" s="224">
        <f>SUM(C18:C25)</f>
        <v>22</v>
      </c>
      <c r="D26" s="224">
        <f>SUM(D18:D25)</f>
        <v>30</v>
      </c>
      <c r="E26" s="224">
        <f>SUM(E18:E25)</f>
        <v>6</v>
      </c>
    </row>
    <row r="27" spans="1:5" ht="16.5" thickTop="1" thickBot="1" x14ac:dyDescent="0.3">
      <c r="A27" s="226" t="s">
        <v>1145</v>
      </c>
      <c r="B27" s="224"/>
      <c r="C27" s="228"/>
      <c r="D27" s="228"/>
      <c r="E27" s="228"/>
    </row>
    <row r="28" spans="1:5" ht="16.5" thickTop="1" thickBot="1" x14ac:dyDescent="0.3">
      <c r="A28" s="221"/>
      <c r="B28" s="267"/>
      <c r="C28" s="278"/>
      <c r="D28" s="278"/>
      <c r="E28" s="279"/>
    </row>
    <row r="29" spans="1:5" ht="16.5" thickTop="1" thickBot="1" x14ac:dyDescent="0.3">
      <c r="A29" s="231"/>
      <c r="B29" s="232"/>
      <c r="C29" s="232"/>
      <c r="D29" s="232"/>
      <c r="E29" s="232"/>
    </row>
    <row r="30" spans="1:5" ht="42" customHeight="1" thickTop="1" thickBot="1" x14ac:dyDescent="0.3">
      <c r="A30" s="219" t="s">
        <v>1139</v>
      </c>
      <c r="B30" s="220" t="s">
        <v>1140</v>
      </c>
      <c r="C30" s="220" t="s">
        <v>1141</v>
      </c>
      <c r="D30" s="220" t="s">
        <v>1142</v>
      </c>
      <c r="E30" s="220" t="s">
        <v>1143</v>
      </c>
    </row>
    <row r="31" spans="1:5" ht="16.5" thickTop="1" thickBot="1" x14ac:dyDescent="0.3">
      <c r="A31" s="273" t="s">
        <v>1150</v>
      </c>
      <c r="B31" s="274"/>
      <c r="C31" s="274"/>
      <c r="D31" s="274"/>
      <c r="E31" s="275"/>
    </row>
    <row r="32" spans="1:5" ht="16.5" thickTop="1" thickBot="1" x14ac:dyDescent="0.3">
      <c r="A32" s="221"/>
      <c r="B32" s="222"/>
      <c r="C32" s="222"/>
      <c r="D32" s="222"/>
      <c r="E32" s="222"/>
    </row>
    <row r="33" spans="1:5" ht="36" customHeight="1" thickTop="1" thickBot="1" x14ac:dyDescent="0.3">
      <c r="A33" s="61" t="s">
        <v>228</v>
      </c>
      <c r="B33" s="224">
        <v>4</v>
      </c>
      <c r="C33" s="224">
        <v>1</v>
      </c>
      <c r="D33" s="224">
        <v>2</v>
      </c>
      <c r="E33" s="224">
        <v>1</v>
      </c>
    </row>
    <row r="34" spans="1:5" ht="31.5" customHeight="1" thickTop="1" thickBot="1" x14ac:dyDescent="0.3">
      <c r="A34" s="233" t="s">
        <v>244</v>
      </c>
      <c r="B34" s="224">
        <v>2</v>
      </c>
      <c r="C34" s="224">
        <v>1</v>
      </c>
      <c r="D34" s="224">
        <v>0</v>
      </c>
      <c r="E34" s="224">
        <v>1</v>
      </c>
    </row>
    <row r="35" spans="1:5" ht="34.5" customHeight="1" thickTop="1" thickBot="1" x14ac:dyDescent="0.3">
      <c r="A35" s="234" t="s">
        <v>562</v>
      </c>
      <c r="B35" s="235">
        <v>3</v>
      </c>
      <c r="C35" s="235">
        <v>1</v>
      </c>
      <c r="D35" s="235">
        <v>0</v>
      </c>
      <c r="E35" s="235">
        <v>2</v>
      </c>
    </row>
    <row r="36" spans="1:5" ht="28.5" customHeight="1" thickTop="1" thickBot="1" x14ac:dyDescent="0.3">
      <c r="A36" s="233" t="s">
        <v>576</v>
      </c>
      <c r="B36" s="224">
        <v>1</v>
      </c>
      <c r="C36" s="224">
        <v>0</v>
      </c>
      <c r="D36" s="224">
        <v>1</v>
      </c>
      <c r="E36" s="224">
        <v>0</v>
      </c>
    </row>
    <row r="37" spans="1:5" ht="16.5" thickTop="1" thickBot="1" x14ac:dyDescent="0.3">
      <c r="A37" s="233" t="s">
        <v>582</v>
      </c>
      <c r="B37" s="224">
        <v>1</v>
      </c>
      <c r="C37" s="224">
        <v>1</v>
      </c>
      <c r="D37" s="224">
        <v>0</v>
      </c>
      <c r="E37" s="224">
        <v>0</v>
      </c>
    </row>
    <row r="38" spans="1:5" ht="16.5" thickTop="1" thickBot="1" x14ac:dyDescent="0.3">
      <c r="A38" s="221"/>
      <c r="B38" s="224">
        <f>SUM(B33:B37)</f>
        <v>11</v>
      </c>
      <c r="C38" s="224">
        <f>SUM(C33:C37)</f>
        <v>4</v>
      </c>
      <c r="D38" s="224">
        <f>SUM(D33:D36)</f>
        <v>3</v>
      </c>
      <c r="E38" s="224">
        <f>SUM(E33:E37)</f>
        <v>4</v>
      </c>
    </row>
    <row r="39" spans="1:5" ht="16.5" thickTop="1" thickBot="1" x14ac:dyDescent="0.3">
      <c r="A39" s="226" t="s">
        <v>1145</v>
      </c>
      <c r="B39" s="236"/>
      <c r="C39" s="228"/>
      <c r="D39" s="237"/>
      <c r="E39" s="228"/>
    </row>
    <row r="40" spans="1:5" ht="16.5" thickTop="1" thickBot="1" x14ac:dyDescent="0.3">
      <c r="A40" s="221"/>
      <c r="B40" s="267">
        <f>E39+C39</f>
        <v>0</v>
      </c>
      <c r="C40" s="268"/>
      <c r="D40" s="268"/>
      <c r="E40" s="269"/>
    </row>
    <row r="41" spans="1:5" ht="16.5" thickTop="1" thickBot="1" x14ac:dyDescent="0.3">
      <c r="A41" s="76"/>
      <c r="B41" s="76"/>
      <c r="C41" s="76"/>
      <c r="D41" s="76"/>
      <c r="E41" s="76"/>
    </row>
    <row r="42" spans="1:5" ht="31.5" thickTop="1" thickBot="1" x14ac:dyDescent="0.3">
      <c r="A42" s="219" t="s">
        <v>1139</v>
      </c>
      <c r="B42" s="220" t="s">
        <v>1140</v>
      </c>
      <c r="C42" s="220" t="s">
        <v>1141</v>
      </c>
      <c r="D42" s="220" t="s">
        <v>1142</v>
      </c>
      <c r="E42" s="220" t="s">
        <v>1143</v>
      </c>
    </row>
    <row r="43" spans="1:5" ht="15.75" thickTop="1" x14ac:dyDescent="0.25">
      <c r="A43" s="270" t="s">
        <v>1151</v>
      </c>
      <c r="B43" s="270"/>
      <c r="C43" s="270"/>
      <c r="D43" s="270"/>
      <c r="E43" s="270"/>
    </row>
    <row r="44" spans="1:5" ht="15.75" thickBot="1" x14ac:dyDescent="0.3">
      <c r="A44" s="76"/>
      <c r="B44" s="76"/>
      <c r="C44" s="76"/>
      <c r="D44" s="76"/>
      <c r="E44" s="76"/>
    </row>
    <row r="45" spans="1:5" ht="32.25" customHeight="1" thickTop="1" thickBot="1" x14ac:dyDescent="0.3">
      <c r="A45" s="238" t="s">
        <v>251</v>
      </c>
      <c r="B45" s="239">
        <v>3</v>
      </c>
      <c r="C45" s="239">
        <v>0</v>
      </c>
      <c r="D45" s="239">
        <v>0</v>
      </c>
      <c r="E45" s="239">
        <v>3</v>
      </c>
    </row>
    <row r="46" spans="1:5" ht="16.5" thickTop="1" thickBot="1" x14ac:dyDescent="0.3">
      <c r="A46" s="226" t="s">
        <v>1145</v>
      </c>
      <c r="B46" s="224">
        <v>0</v>
      </c>
      <c r="C46" s="239">
        <v>0</v>
      </c>
      <c r="D46" s="224">
        <v>0</v>
      </c>
      <c r="E46" s="239">
        <v>3</v>
      </c>
    </row>
    <row r="47" spans="1:5" ht="15.75" thickTop="1" x14ac:dyDescent="0.25">
      <c r="A47" s="240"/>
      <c r="B47" s="232"/>
      <c r="C47" s="241"/>
      <c r="D47" s="241"/>
      <c r="E47" s="241"/>
    </row>
    <row r="48" spans="1:5" ht="15.75" thickBot="1" x14ac:dyDescent="0.3">
      <c r="A48" s="231"/>
      <c r="B48" s="241"/>
      <c r="C48" s="271">
        <f>E47+C47</f>
        <v>0</v>
      </c>
      <c r="D48" s="272"/>
      <c r="E48" s="272"/>
    </row>
    <row r="49" spans="1:5" ht="39" customHeight="1" thickTop="1" thickBot="1" x14ac:dyDescent="0.3">
      <c r="A49" s="219" t="s">
        <v>1139</v>
      </c>
      <c r="B49" s="220" t="s">
        <v>1140</v>
      </c>
      <c r="C49" s="220" t="s">
        <v>1141</v>
      </c>
      <c r="D49" s="220" t="s">
        <v>1142</v>
      </c>
      <c r="E49" s="220" t="s">
        <v>1143</v>
      </c>
    </row>
    <row r="50" spans="1:5" ht="16.5" thickTop="1" thickBot="1" x14ac:dyDescent="0.3">
      <c r="A50" s="273" t="s">
        <v>1152</v>
      </c>
      <c r="B50" s="274"/>
      <c r="C50" s="274"/>
      <c r="D50" s="274"/>
      <c r="E50" s="275"/>
    </row>
    <row r="51" spans="1:5" ht="21.75" customHeight="1" thickTop="1" thickBot="1" x14ac:dyDescent="0.3">
      <c r="A51" s="242" t="s">
        <v>1153</v>
      </c>
      <c r="B51" s="227">
        <v>3</v>
      </c>
      <c r="C51" s="227">
        <v>2</v>
      </c>
      <c r="D51" s="227">
        <v>0</v>
      </c>
      <c r="E51" s="227">
        <v>1</v>
      </c>
    </row>
    <row r="52" spans="1:5" ht="33" customHeight="1" thickTop="1" thickBot="1" x14ac:dyDescent="0.3">
      <c r="A52" s="238" t="s">
        <v>606</v>
      </c>
      <c r="B52" s="227">
        <v>1</v>
      </c>
      <c r="C52" s="227">
        <v>1</v>
      </c>
      <c r="D52" s="227">
        <v>0</v>
      </c>
      <c r="E52" s="227">
        <v>0</v>
      </c>
    </row>
    <row r="53" spans="1:5" ht="16.5" thickTop="1" thickBot="1" x14ac:dyDescent="0.3">
      <c r="A53" s="243" t="s">
        <v>265</v>
      </c>
      <c r="B53" s="227">
        <v>2</v>
      </c>
      <c r="C53" s="227">
        <v>1</v>
      </c>
      <c r="D53" s="227">
        <v>0</v>
      </c>
      <c r="E53" s="227">
        <v>1</v>
      </c>
    </row>
    <row r="54" spans="1:5" ht="27" customHeight="1" thickTop="1" thickBot="1" x14ac:dyDescent="0.3">
      <c r="A54" s="244" t="s">
        <v>288</v>
      </c>
      <c r="B54" s="227">
        <v>6</v>
      </c>
      <c r="C54" s="227">
        <v>2</v>
      </c>
      <c r="D54" s="227">
        <v>1</v>
      </c>
      <c r="E54" s="227">
        <v>3</v>
      </c>
    </row>
    <row r="55" spans="1:5" ht="16.5" thickTop="1" thickBot="1" x14ac:dyDescent="0.3">
      <c r="A55" s="238" t="s">
        <v>268</v>
      </c>
      <c r="B55" s="227">
        <v>6</v>
      </c>
      <c r="C55" s="227">
        <v>3</v>
      </c>
      <c r="D55" s="227">
        <v>0</v>
      </c>
      <c r="E55" s="227">
        <v>3</v>
      </c>
    </row>
    <row r="56" spans="1:5" ht="32.25" customHeight="1" thickTop="1" thickBot="1" x14ac:dyDescent="0.3">
      <c r="A56" s="244" t="s">
        <v>272</v>
      </c>
      <c r="B56" s="227">
        <v>10</v>
      </c>
      <c r="C56" s="227">
        <v>4</v>
      </c>
      <c r="D56" s="227">
        <v>6</v>
      </c>
      <c r="E56" s="227">
        <v>0</v>
      </c>
    </row>
    <row r="57" spans="1:5" ht="16.5" thickTop="1" thickBot="1" x14ac:dyDescent="0.3">
      <c r="A57" s="244" t="s">
        <v>278</v>
      </c>
      <c r="B57" s="227">
        <v>2</v>
      </c>
      <c r="C57" s="227">
        <v>2</v>
      </c>
      <c r="D57" s="227">
        <v>0</v>
      </c>
      <c r="E57" s="227">
        <v>0</v>
      </c>
    </row>
    <row r="58" spans="1:5" ht="16.5" thickTop="1" thickBot="1" x14ac:dyDescent="0.3">
      <c r="A58" s="244" t="s">
        <v>282</v>
      </c>
      <c r="B58" s="227">
        <v>3</v>
      </c>
      <c r="C58" s="227">
        <v>2</v>
      </c>
      <c r="D58" s="227">
        <v>1</v>
      </c>
      <c r="E58" s="227">
        <v>0</v>
      </c>
    </row>
    <row r="59" spans="1:5" ht="16.5" thickTop="1" thickBot="1" x14ac:dyDescent="0.3">
      <c r="A59" s="242"/>
      <c r="B59" s="227">
        <f>SUM(B51:B58)</f>
        <v>33</v>
      </c>
      <c r="C59" s="227">
        <f>SUM(C51:C58)</f>
        <v>17</v>
      </c>
      <c r="D59" s="227">
        <f>SUM(D51:D58)</f>
        <v>8</v>
      </c>
      <c r="E59" s="227">
        <f>SUM(E51:E58)</f>
        <v>8</v>
      </c>
    </row>
    <row r="60" spans="1:5" ht="16.5" thickTop="1" thickBot="1" x14ac:dyDescent="0.3">
      <c r="A60" s="245" t="s">
        <v>1145</v>
      </c>
      <c r="B60" s="227"/>
      <c r="C60" s="246"/>
      <c r="D60" s="246"/>
      <c r="E60" s="246"/>
    </row>
    <row r="61" spans="1:5" ht="16.5" thickTop="1" thickBot="1" x14ac:dyDescent="0.3">
      <c r="A61" s="243"/>
      <c r="B61" s="243"/>
      <c r="C61" s="276">
        <f>E60+C60</f>
        <v>0</v>
      </c>
      <c r="D61" s="277"/>
      <c r="E61" s="277"/>
    </row>
    <row r="62" spans="1:5" ht="16.5" thickTop="1" thickBot="1" x14ac:dyDescent="0.3">
      <c r="A62" s="247" t="s">
        <v>1154</v>
      </c>
      <c r="B62" s="248"/>
      <c r="C62" s="243"/>
      <c r="D62" s="243"/>
      <c r="E62" s="243"/>
    </row>
    <row r="63" spans="1:5" ht="15.75" thickTop="1" x14ac:dyDescent="0.25"/>
  </sheetData>
  <mergeCells count="12">
    <mergeCell ref="B28:E28"/>
    <mergeCell ref="A31:E31"/>
    <mergeCell ref="A1:E1"/>
    <mergeCell ref="A3:E3"/>
    <mergeCell ref="A4:E4"/>
    <mergeCell ref="B13:E13"/>
    <mergeCell ref="A16:E16"/>
    <mergeCell ref="B40:E40"/>
    <mergeCell ref="A43:E43"/>
    <mergeCell ref="C48:E48"/>
    <mergeCell ref="A50:E50"/>
    <mergeCell ref="C61:E6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view="pageBreakPreview" zoomScale="60" zoomScaleNormal="98" workbookViewId="0">
      <pane ySplit="2" topLeftCell="A3" activePane="bottomLeft" state="frozen"/>
      <selection activeCell="N6" activeCellId="133" sqref="Q15 N16 M62 M62 M62 M62 L62 M62 M61 M62 N61 M62 L61 K62 K62 M62 M62 M62 M61 M62 N61 N61 N62 O62 O62 O62 O63 O63 O63 O63 M62 N62 N62 N62 N62 N62 N62 N62 N62 N62 O62 O62 O62 N63 N63 N63 N63 N63 O61 O61 N61 N62 N62 M62 K62 L61:M62 L61:M62 M61:M62 N62 N62 L61:M62 L61 M62 M62 M62 N63 N63 N63 N63 M64 M64 L61:M62 O63 O63 O63 N62 N62 N62 N62 N61 N61 L62 L62:M62 M61 M59 M61 M61 M61 M61 M61 M69 M69 N68 M67 N62 O65 O65 O65 L64 O64 K66 K66 K66 K66 K64 K64 J64 L63 M63 M63 M63 M63 M63 M63 M64 M64 M64 M64 M67 M67 I69 K67 K67 I67 K64 I64 I64 K65 F66 F66 F66 E64 N4 N6"/>
      <selection pane="bottomLeft" activeCell="D15" sqref="D15"/>
    </sheetView>
  </sheetViews>
  <sheetFormatPr defaultRowHeight="12.75" x14ac:dyDescent="0.2"/>
  <cols>
    <col min="1" max="1" width="15.5703125" style="43" customWidth="1"/>
    <col min="2" max="2" width="12.140625" style="20" customWidth="1"/>
    <col min="3" max="3" width="14.7109375" style="20" customWidth="1"/>
    <col min="4" max="4" width="13" style="20" customWidth="1"/>
    <col min="5" max="5" width="12.5703125" style="20" customWidth="1"/>
    <col min="6" max="6" width="13.7109375" style="20" customWidth="1"/>
    <col min="7" max="7" width="17" style="20" customWidth="1"/>
    <col min="8" max="8" width="10.140625" style="20" customWidth="1"/>
    <col min="9" max="9" width="9.140625" style="20" customWidth="1"/>
    <col min="10" max="10" width="17.7109375" style="42" customWidth="1"/>
    <col min="11" max="11" width="22" style="42" customWidth="1"/>
    <col min="12" max="12" width="12.140625" style="42" customWidth="1"/>
    <col min="13" max="13" width="11.85546875" style="42" customWidth="1"/>
    <col min="14" max="15" width="14.28515625" style="129" customWidth="1"/>
    <col min="16" max="19" width="14.28515625" style="134" customWidth="1"/>
    <col min="20" max="20" width="12.28515625" style="20" customWidth="1"/>
    <col min="21" max="21" width="11.7109375" style="20" customWidth="1"/>
    <col min="22" max="22" width="7.7109375" style="43" customWidth="1"/>
    <col min="23" max="23" width="9.140625" style="123" customWidth="1"/>
    <col min="24" max="257" width="9.140625" style="6"/>
    <col min="258" max="258" width="15.85546875" style="6" customWidth="1"/>
    <col min="259" max="259" width="15.28515625" style="6" customWidth="1"/>
    <col min="260" max="260" width="16.85546875" style="6" customWidth="1"/>
    <col min="261" max="261" width="21.42578125" style="6" customWidth="1"/>
    <col min="262" max="262" width="16.7109375" style="6" customWidth="1"/>
    <col min="263" max="263" width="17.7109375" style="6" customWidth="1"/>
    <col min="264" max="264" width="16.140625" style="6" customWidth="1"/>
    <col min="265" max="265" width="27.140625" style="6" customWidth="1"/>
    <col min="266" max="266" width="12.42578125" style="6" customWidth="1"/>
    <col min="267" max="267" width="11.7109375" style="6" customWidth="1"/>
    <col min="268" max="268" width="18.140625" style="6" customWidth="1"/>
    <col min="269" max="269" width="18.28515625" style="6" customWidth="1"/>
    <col min="270" max="270" width="16.7109375" style="6" customWidth="1"/>
    <col min="271" max="271" width="17.85546875" style="6" customWidth="1"/>
    <col min="272" max="272" width="16.85546875" style="6" customWidth="1"/>
    <col min="273" max="273" width="15.7109375" style="6" bestFit="1" customWidth="1"/>
    <col min="274" max="274" width="15.28515625" style="6" customWidth="1"/>
    <col min="275" max="275" width="24.7109375" style="6" customWidth="1"/>
    <col min="276" max="276" width="10.28515625" style="6" customWidth="1"/>
    <col min="277" max="277" width="9.28515625" style="6" bestFit="1" customWidth="1"/>
    <col min="278" max="513" width="9.140625" style="6"/>
    <col min="514" max="514" width="15.85546875" style="6" customWidth="1"/>
    <col min="515" max="515" width="15.28515625" style="6" customWidth="1"/>
    <col min="516" max="516" width="16.85546875" style="6" customWidth="1"/>
    <col min="517" max="517" width="21.42578125" style="6" customWidth="1"/>
    <col min="518" max="518" width="16.7109375" style="6" customWidth="1"/>
    <col min="519" max="519" width="17.7109375" style="6" customWidth="1"/>
    <col min="520" max="520" width="16.140625" style="6" customWidth="1"/>
    <col min="521" max="521" width="27.140625" style="6" customWidth="1"/>
    <col min="522" max="522" width="12.42578125" style="6" customWidth="1"/>
    <col min="523" max="523" width="11.7109375" style="6" customWidth="1"/>
    <col min="524" max="524" width="18.140625" style="6" customWidth="1"/>
    <col min="525" max="525" width="18.28515625" style="6" customWidth="1"/>
    <col min="526" max="526" width="16.7109375" style="6" customWidth="1"/>
    <col min="527" max="527" width="17.85546875" style="6" customWidth="1"/>
    <col min="528" max="528" width="16.85546875" style="6" customWidth="1"/>
    <col min="529" max="529" width="15.7109375" style="6" bestFit="1" customWidth="1"/>
    <col min="530" max="530" width="15.28515625" style="6" customWidth="1"/>
    <col min="531" max="531" width="24.7109375" style="6" customWidth="1"/>
    <col min="532" max="532" width="10.28515625" style="6" customWidth="1"/>
    <col min="533" max="533" width="9.28515625" style="6" bestFit="1" customWidth="1"/>
    <col min="534" max="769" width="9.140625" style="6"/>
    <col min="770" max="770" width="15.85546875" style="6" customWidth="1"/>
    <col min="771" max="771" width="15.28515625" style="6" customWidth="1"/>
    <col min="772" max="772" width="16.85546875" style="6" customWidth="1"/>
    <col min="773" max="773" width="21.42578125" style="6" customWidth="1"/>
    <col min="774" max="774" width="16.7109375" style="6" customWidth="1"/>
    <col min="775" max="775" width="17.7109375" style="6" customWidth="1"/>
    <col min="776" max="776" width="16.140625" style="6" customWidth="1"/>
    <col min="777" max="777" width="27.140625" style="6" customWidth="1"/>
    <col min="778" max="778" width="12.42578125" style="6" customWidth="1"/>
    <col min="779" max="779" width="11.7109375" style="6" customWidth="1"/>
    <col min="780" max="780" width="18.140625" style="6" customWidth="1"/>
    <col min="781" max="781" width="18.28515625" style="6" customWidth="1"/>
    <col min="782" max="782" width="16.7109375" style="6" customWidth="1"/>
    <col min="783" max="783" width="17.85546875" style="6" customWidth="1"/>
    <col min="784" max="784" width="16.85546875" style="6" customWidth="1"/>
    <col min="785" max="785" width="15.7109375" style="6" bestFit="1" customWidth="1"/>
    <col min="786" max="786" width="15.28515625" style="6" customWidth="1"/>
    <col min="787" max="787" width="24.7109375" style="6" customWidth="1"/>
    <col min="788" max="788" width="10.28515625" style="6" customWidth="1"/>
    <col min="789" max="789" width="9.28515625" style="6" bestFit="1" customWidth="1"/>
    <col min="790" max="1025" width="9.140625" style="6"/>
    <col min="1026" max="1026" width="15.85546875" style="6" customWidth="1"/>
    <col min="1027" max="1027" width="15.28515625" style="6" customWidth="1"/>
    <col min="1028" max="1028" width="16.85546875" style="6" customWidth="1"/>
    <col min="1029" max="1029" width="21.42578125" style="6" customWidth="1"/>
    <col min="1030" max="1030" width="16.7109375" style="6" customWidth="1"/>
    <col min="1031" max="1031" width="17.7109375" style="6" customWidth="1"/>
    <col min="1032" max="1032" width="16.140625" style="6" customWidth="1"/>
    <col min="1033" max="1033" width="27.140625" style="6" customWidth="1"/>
    <col min="1034" max="1034" width="12.42578125" style="6" customWidth="1"/>
    <col min="1035" max="1035" width="11.7109375" style="6" customWidth="1"/>
    <col min="1036" max="1036" width="18.140625" style="6" customWidth="1"/>
    <col min="1037" max="1037" width="18.28515625" style="6" customWidth="1"/>
    <col min="1038" max="1038" width="16.7109375" style="6" customWidth="1"/>
    <col min="1039" max="1039" width="17.85546875" style="6" customWidth="1"/>
    <col min="1040" max="1040" width="16.85546875" style="6" customWidth="1"/>
    <col min="1041" max="1041" width="15.7109375" style="6" bestFit="1" customWidth="1"/>
    <col min="1042" max="1042" width="15.28515625" style="6" customWidth="1"/>
    <col min="1043" max="1043" width="24.7109375" style="6" customWidth="1"/>
    <col min="1044" max="1044" width="10.28515625" style="6" customWidth="1"/>
    <col min="1045" max="1045" width="9.28515625" style="6" bestFit="1" customWidth="1"/>
    <col min="1046" max="1281" width="9.140625" style="6"/>
    <col min="1282" max="1282" width="15.85546875" style="6" customWidth="1"/>
    <col min="1283" max="1283" width="15.28515625" style="6" customWidth="1"/>
    <col min="1284" max="1284" width="16.85546875" style="6" customWidth="1"/>
    <col min="1285" max="1285" width="21.42578125" style="6" customWidth="1"/>
    <col min="1286" max="1286" width="16.7109375" style="6" customWidth="1"/>
    <col min="1287" max="1287" width="17.7109375" style="6" customWidth="1"/>
    <col min="1288" max="1288" width="16.140625" style="6" customWidth="1"/>
    <col min="1289" max="1289" width="27.140625" style="6" customWidth="1"/>
    <col min="1290" max="1290" width="12.42578125" style="6" customWidth="1"/>
    <col min="1291" max="1291" width="11.7109375" style="6" customWidth="1"/>
    <col min="1292" max="1292" width="18.140625" style="6" customWidth="1"/>
    <col min="1293" max="1293" width="18.28515625" style="6" customWidth="1"/>
    <col min="1294" max="1294" width="16.7109375" style="6" customWidth="1"/>
    <col min="1295" max="1295" width="17.85546875" style="6" customWidth="1"/>
    <col min="1296" max="1296" width="16.85546875" style="6" customWidth="1"/>
    <col min="1297" max="1297" width="15.7109375" style="6" bestFit="1" customWidth="1"/>
    <col min="1298" max="1298" width="15.28515625" style="6" customWidth="1"/>
    <col min="1299" max="1299" width="24.7109375" style="6" customWidth="1"/>
    <col min="1300" max="1300" width="10.28515625" style="6" customWidth="1"/>
    <col min="1301" max="1301" width="9.28515625" style="6" bestFit="1" customWidth="1"/>
    <col min="1302" max="1537" width="9.140625" style="6"/>
    <col min="1538" max="1538" width="15.85546875" style="6" customWidth="1"/>
    <col min="1539" max="1539" width="15.28515625" style="6" customWidth="1"/>
    <col min="1540" max="1540" width="16.85546875" style="6" customWidth="1"/>
    <col min="1541" max="1541" width="21.42578125" style="6" customWidth="1"/>
    <col min="1542" max="1542" width="16.7109375" style="6" customWidth="1"/>
    <col min="1543" max="1543" width="17.7109375" style="6" customWidth="1"/>
    <col min="1544" max="1544" width="16.140625" style="6" customWidth="1"/>
    <col min="1545" max="1545" width="27.140625" style="6" customWidth="1"/>
    <col min="1546" max="1546" width="12.42578125" style="6" customWidth="1"/>
    <col min="1547" max="1547" width="11.7109375" style="6" customWidth="1"/>
    <col min="1548" max="1548" width="18.140625" style="6" customWidth="1"/>
    <col min="1549" max="1549" width="18.28515625" style="6" customWidth="1"/>
    <col min="1550" max="1550" width="16.7109375" style="6" customWidth="1"/>
    <col min="1551" max="1551" width="17.85546875" style="6" customWidth="1"/>
    <col min="1552" max="1552" width="16.85546875" style="6" customWidth="1"/>
    <col min="1553" max="1553" width="15.7109375" style="6" bestFit="1" customWidth="1"/>
    <col min="1554" max="1554" width="15.28515625" style="6" customWidth="1"/>
    <col min="1555" max="1555" width="24.7109375" style="6" customWidth="1"/>
    <col min="1556" max="1556" width="10.28515625" style="6" customWidth="1"/>
    <col min="1557" max="1557" width="9.28515625" style="6" bestFit="1" customWidth="1"/>
    <col min="1558" max="1793" width="9.140625" style="6"/>
    <col min="1794" max="1794" width="15.85546875" style="6" customWidth="1"/>
    <col min="1795" max="1795" width="15.28515625" style="6" customWidth="1"/>
    <col min="1796" max="1796" width="16.85546875" style="6" customWidth="1"/>
    <col min="1797" max="1797" width="21.42578125" style="6" customWidth="1"/>
    <col min="1798" max="1798" width="16.7109375" style="6" customWidth="1"/>
    <col min="1799" max="1799" width="17.7109375" style="6" customWidth="1"/>
    <col min="1800" max="1800" width="16.140625" style="6" customWidth="1"/>
    <col min="1801" max="1801" width="27.140625" style="6" customWidth="1"/>
    <col min="1802" max="1802" width="12.42578125" style="6" customWidth="1"/>
    <col min="1803" max="1803" width="11.7109375" style="6" customWidth="1"/>
    <col min="1804" max="1804" width="18.140625" style="6" customWidth="1"/>
    <col min="1805" max="1805" width="18.28515625" style="6" customWidth="1"/>
    <col min="1806" max="1806" width="16.7109375" style="6" customWidth="1"/>
    <col min="1807" max="1807" width="17.85546875" style="6" customWidth="1"/>
    <col min="1808" max="1808" width="16.85546875" style="6" customWidth="1"/>
    <col min="1809" max="1809" width="15.7109375" style="6" bestFit="1" customWidth="1"/>
    <col min="1810" max="1810" width="15.28515625" style="6" customWidth="1"/>
    <col min="1811" max="1811" width="24.7109375" style="6" customWidth="1"/>
    <col min="1812" max="1812" width="10.28515625" style="6" customWidth="1"/>
    <col min="1813" max="1813" width="9.28515625" style="6" bestFit="1" customWidth="1"/>
    <col min="1814" max="2049" width="9.140625" style="6"/>
    <col min="2050" max="2050" width="15.85546875" style="6" customWidth="1"/>
    <col min="2051" max="2051" width="15.28515625" style="6" customWidth="1"/>
    <col min="2052" max="2052" width="16.85546875" style="6" customWidth="1"/>
    <col min="2053" max="2053" width="21.42578125" style="6" customWidth="1"/>
    <col min="2054" max="2054" width="16.7109375" style="6" customWidth="1"/>
    <col min="2055" max="2055" width="17.7109375" style="6" customWidth="1"/>
    <col min="2056" max="2056" width="16.140625" style="6" customWidth="1"/>
    <col min="2057" max="2057" width="27.140625" style="6" customWidth="1"/>
    <col min="2058" max="2058" width="12.42578125" style="6" customWidth="1"/>
    <col min="2059" max="2059" width="11.7109375" style="6" customWidth="1"/>
    <col min="2060" max="2060" width="18.140625" style="6" customWidth="1"/>
    <col min="2061" max="2061" width="18.28515625" style="6" customWidth="1"/>
    <col min="2062" max="2062" width="16.7109375" style="6" customWidth="1"/>
    <col min="2063" max="2063" width="17.85546875" style="6" customWidth="1"/>
    <col min="2064" max="2064" width="16.85546875" style="6" customWidth="1"/>
    <col min="2065" max="2065" width="15.7109375" style="6" bestFit="1" customWidth="1"/>
    <col min="2066" max="2066" width="15.28515625" style="6" customWidth="1"/>
    <col min="2067" max="2067" width="24.7109375" style="6" customWidth="1"/>
    <col min="2068" max="2068" width="10.28515625" style="6" customWidth="1"/>
    <col min="2069" max="2069" width="9.28515625" style="6" bestFit="1" customWidth="1"/>
    <col min="2070" max="2305" width="9.140625" style="6"/>
    <col min="2306" max="2306" width="15.85546875" style="6" customWidth="1"/>
    <col min="2307" max="2307" width="15.28515625" style="6" customWidth="1"/>
    <col min="2308" max="2308" width="16.85546875" style="6" customWidth="1"/>
    <col min="2309" max="2309" width="21.42578125" style="6" customWidth="1"/>
    <col min="2310" max="2310" width="16.7109375" style="6" customWidth="1"/>
    <col min="2311" max="2311" width="17.7109375" style="6" customWidth="1"/>
    <col min="2312" max="2312" width="16.140625" style="6" customWidth="1"/>
    <col min="2313" max="2313" width="27.140625" style="6" customWidth="1"/>
    <col min="2314" max="2314" width="12.42578125" style="6" customWidth="1"/>
    <col min="2315" max="2315" width="11.7109375" style="6" customWidth="1"/>
    <col min="2316" max="2316" width="18.140625" style="6" customWidth="1"/>
    <col min="2317" max="2317" width="18.28515625" style="6" customWidth="1"/>
    <col min="2318" max="2318" width="16.7109375" style="6" customWidth="1"/>
    <col min="2319" max="2319" width="17.85546875" style="6" customWidth="1"/>
    <col min="2320" max="2320" width="16.85546875" style="6" customWidth="1"/>
    <col min="2321" max="2321" width="15.7109375" style="6" bestFit="1" customWidth="1"/>
    <col min="2322" max="2322" width="15.28515625" style="6" customWidth="1"/>
    <col min="2323" max="2323" width="24.7109375" style="6" customWidth="1"/>
    <col min="2324" max="2324" width="10.28515625" style="6" customWidth="1"/>
    <col min="2325" max="2325" width="9.28515625" style="6" bestFit="1" customWidth="1"/>
    <col min="2326" max="2561" width="9.140625" style="6"/>
    <col min="2562" max="2562" width="15.85546875" style="6" customWidth="1"/>
    <col min="2563" max="2563" width="15.28515625" style="6" customWidth="1"/>
    <col min="2564" max="2564" width="16.85546875" style="6" customWidth="1"/>
    <col min="2565" max="2565" width="21.42578125" style="6" customWidth="1"/>
    <col min="2566" max="2566" width="16.7109375" style="6" customWidth="1"/>
    <col min="2567" max="2567" width="17.7109375" style="6" customWidth="1"/>
    <col min="2568" max="2568" width="16.140625" style="6" customWidth="1"/>
    <col min="2569" max="2569" width="27.140625" style="6" customWidth="1"/>
    <col min="2570" max="2570" width="12.42578125" style="6" customWidth="1"/>
    <col min="2571" max="2571" width="11.7109375" style="6" customWidth="1"/>
    <col min="2572" max="2572" width="18.140625" style="6" customWidth="1"/>
    <col min="2573" max="2573" width="18.28515625" style="6" customWidth="1"/>
    <col min="2574" max="2574" width="16.7109375" style="6" customWidth="1"/>
    <col min="2575" max="2575" width="17.85546875" style="6" customWidth="1"/>
    <col min="2576" max="2576" width="16.85546875" style="6" customWidth="1"/>
    <col min="2577" max="2577" width="15.7109375" style="6" bestFit="1" customWidth="1"/>
    <col min="2578" max="2578" width="15.28515625" style="6" customWidth="1"/>
    <col min="2579" max="2579" width="24.7109375" style="6" customWidth="1"/>
    <col min="2580" max="2580" width="10.28515625" style="6" customWidth="1"/>
    <col min="2581" max="2581" width="9.28515625" style="6" bestFit="1" customWidth="1"/>
    <col min="2582" max="2817" width="9.140625" style="6"/>
    <col min="2818" max="2818" width="15.85546875" style="6" customWidth="1"/>
    <col min="2819" max="2819" width="15.28515625" style="6" customWidth="1"/>
    <col min="2820" max="2820" width="16.85546875" style="6" customWidth="1"/>
    <col min="2821" max="2821" width="21.42578125" style="6" customWidth="1"/>
    <col min="2822" max="2822" width="16.7109375" style="6" customWidth="1"/>
    <col min="2823" max="2823" width="17.7109375" style="6" customWidth="1"/>
    <col min="2824" max="2824" width="16.140625" style="6" customWidth="1"/>
    <col min="2825" max="2825" width="27.140625" style="6" customWidth="1"/>
    <col min="2826" max="2826" width="12.42578125" style="6" customWidth="1"/>
    <col min="2827" max="2827" width="11.7109375" style="6" customWidth="1"/>
    <col min="2828" max="2828" width="18.140625" style="6" customWidth="1"/>
    <col min="2829" max="2829" width="18.28515625" style="6" customWidth="1"/>
    <col min="2830" max="2830" width="16.7109375" style="6" customWidth="1"/>
    <col min="2831" max="2831" width="17.85546875" style="6" customWidth="1"/>
    <col min="2832" max="2832" width="16.85546875" style="6" customWidth="1"/>
    <col min="2833" max="2833" width="15.7109375" style="6" bestFit="1" customWidth="1"/>
    <col min="2834" max="2834" width="15.28515625" style="6" customWidth="1"/>
    <col min="2835" max="2835" width="24.7109375" style="6" customWidth="1"/>
    <col min="2836" max="2836" width="10.28515625" style="6" customWidth="1"/>
    <col min="2837" max="2837" width="9.28515625" style="6" bestFit="1" customWidth="1"/>
    <col min="2838" max="3073" width="9.140625" style="6"/>
    <col min="3074" max="3074" width="15.85546875" style="6" customWidth="1"/>
    <col min="3075" max="3075" width="15.28515625" style="6" customWidth="1"/>
    <col min="3076" max="3076" width="16.85546875" style="6" customWidth="1"/>
    <col min="3077" max="3077" width="21.42578125" style="6" customWidth="1"/>
    <col min="3078" max="3078" width="16.7109375" style="6" customWidth="1"/>
    <col min="3079" max="3079" width="17.7109375" style="6" customWidth="1"/>
    <col min="3080" max="3080" width="16.140625" style="6" customWidth="1"/>
    <col min="3081" max="3081" width="27.140625" style="6" customWidth="1"/>
    <col min="3082" max="3082" width="12.42578125" style="6" customWidth="1"/>
    <col min="3083" max="3083" width="11.7109375" style="6" customWidth="1"/>
    <col min="3084" max="3084" width="18.140625" style="6" customWidth="1"/>
    <col min="3085" max="3085" width="18.28515625" style="6" customWidth="1"/>
    <col min="3086" max="3086" width="16.7109375" style="6" customWidth="1"/>
    <col min="3087" max="3087" width="17.85546875" style="6" customWidth="1"/>
    <col min="3088" max="3088" width="16.85546875" style="6" customWidth="1"/>
    <col min="3089" max="3089" width="15.7109375" style="6" bestFit="1" customWidth="1"/>
    <col min="3090" max="3090" width="15.28515625" style="6" customWidth="1"/>
    <col min="3091" max="3091" width="24.7109375" style="6" customWidth="1"/>
    <col min="3092" max="3092" width="10.28515625" style="6" customWidth="1"/>
    <col min="3093" max="3093" width="9.28515625" style="6" bestFit="1" customWidth="1"/>
    <col min="3094" max="3329" width="9.140625" style="6"/>
    <col min="3330" max="3330" width="15.85546875" style="6" customWidth="1"/>
    <col min="3331" max="3331" width="15.28515625" style="6" customWidth="1"/>
    <col min="3332" max="3332" width="16.85546875" style="6" customWidth="1"/>
    <col min="3333" max="3333" width="21.42578125" style="6" customWidth="1"/>
    <col min="3334" max="3334" width="16.7109375" style="6" customWidth="1"/>
    <col min="3335" max="3335" width="17.7109375" style="6" customWidth="1"/>
    <col min="3336" max="3336" width="16.140625" style="6" customWidth="1"/>
    <col min="3337" max="3337" width="27.140625" style="6" customWidth="1"/>
    <col min="3338" max="3338" width="12.42578125" style="6" customWidth="1"/>
    <col min="3339" max="3339" width="11.7109375" style="6" customWidth="1"/>
    <col min="3340" max="3340" width="18.140625" style="6" customWidth="1"/>
    <col min="3341" max="3341" width="18.28515625" style="6" customWidth="1"/>
    <col min="3342" max="3342" width="16.7109375" style="6" customWidth="1"/>
    <col min="3343" max="3343" width="17.85546875" style="6" customWidth="1"/>
    <col min="3344" max="3344" width="16.85546875" style="6" customWidth="1"/>
    <col min="3345" max="3345" width="15.7109375" style="6" bestFit="1" customWidth="1"/>
    <col min="3346" max="3346" width="15.28515625" style="6" customWidth="1"/>
    <col min="3347" max="3347" width="24.7109375" style="6" customWidth="1"/>
    <col min="3348" max="3348" width="10.28515625" style="6" customWidth="1"/>
    <col min="3349" max="3349" width="9.28515625" style="6" bestFit="1" customWidth="1"/>
    <col min="3350" max="3585" width="9.140625" style="6"/>
    <col min="3586" max="3586" width="15.85546875" style="6" customWidth="1"/>
    <col min="3587" max="3587" width="15.28515625" style="6" customWidth="1"/>
    <col min="3588" max="3588" width="16.85546875" style="6" customWidth="1"/>
    <col min="3589" max="3589" width="21.42578125" style="6" customWidth="1"/>
    <col min="3590" max="3590" width="16.7109375" style="6" customWidth="1"/>
    <col min="3591" max="3591" width="17.7109375" style="6" customWidth="1"/>
    <col min="3592" max="3592" width="16.140625" style="6" customWidth="1"/>
    <col min="3593" max="3593" width="27.140625" style="6" customWidth="1"/>
    <col min="3594" max="3594" width="12.42578125" style="6" customWidth="1"/>
    <col min="3595" max="3595" width="11.7109375" style="6" customWidth="1"/>
    <col min="3596" max="3596" width="18.140625" style="6" customWidth="1"/>
    <col min="3597" max="3597" width="18.28515625" style="6" customWidth="1"/>
    <col min="3598" max="3598" width="16.7109375" style="6" customWidth="1"/>
    <col min="3599" max="3599" width="17.85546875" style="6" customWidth="1"/>
    <col min="3600" max="3600" width="16.85546875" style="6" customWidth="1"/>
    <col min="3601" max="3601" width="15.7109375" style="6" bestFit="1" customWidth="1"/>
    <col min="3602" max="3602" width="15.28515625" style="6" customWidth="1"/>
    <col min="3603" max="3603" width="24.7109375" style="6" customWidth="1"/>
    <col min="3604" max="3604" width="10.28515625" style="6" customWidth="1"/>
    <col min="3605" max="3605" width="9.28515625" style="6" bestFit="1" customWidth="1"/>
    <col min="3606" max="3841" width="9.140625" style="6"/>
    <col min="3842" max="3842" width="15.85546875" style="6" customWidth="1"/>
    <col min="3843" max="3843" width="15.28515625" style="6" customWidth="1"/>
    <col min="3844" max="3844" width="16.85546875" style="6" customWidth="1"/>
    <col min="3845" max="3845" width="21.42578125" style="6" customWidth="1"/>
    <col min="3846" max="3846" width="16.7109375" style="6" customWidth="1"/>
    <col min="3847" max="3847" width="17.7109375" style="6" customWidth="1"/>
    <col min="3848" max="3848" width="16.140625" style="6" customWidth="1"/>
    <col min="3849" max="3849" width="27.140625" style="6" customWidth="1"/>
    <col min="3850" max="3850" width="12.42578125" style="6" customWidth="1"/>
    <col min="3851" max="3851" width="11.7109375" style="6" customWidth="1"/>
    <col min="3852" max="3852" width="18.140625" style="6" customWidth="1"/>
    <col min="3853" max="3853" width="18.28515625" style="6" customWidth="1"/>
    <col min="3854" max="3854" width="16.7109375" style="6" customWidth="1"/>
    <col min="3855" max="3855" width="17.85546875" style="6" customWidth="1"/>
    <col min="3856" max="3856" width="16.85546875" style="6" customWidth="1"/>
    <col min="3857" max="3857" width="15.7109375" style="6" bestFit="1" customWidth="1"/>
    <col min="3858" max="3858" width="15.28515625" style="6" customWidth="1"/>
    <col min="3859" max="3859" width="24.7109375" style="6" customWidth="1"/>
    <col min="3860" max="3860" width="10.28515625" style="6" customWidth="1"/>
    <col min="3861" max="3861" width="9.28515625" style="6" bestFit="1" customWidth="1"/>
    <col min="3862" max="4097" width="9.140625" style="6"/>
    <col min="4098" max="4098" width="15.85546875" style="6" customWidth="1"/>
    <col min="4099" max="4099" width="15.28515625" style="6" customWidth="1"/>
    <col min="4100" max="4100" width="16.85546875" style="6" customWidth="1"/>
    <col min="4101" max="4101" width="21.42578125" style="6" customWidth="1"/>
    <col min="4102" max="4102" width="16.7109375" style="6" customWidth="1"/>
    <col min="4103" max="4103" width="17.7109375" style="6" customWidth="1"/>
    <col min="4104" max="4104" width="16.140625" style="6" customWidth="1"/>
    <col min="4105" max="4105" width="27.140625" style="6" customWidth="1"/>
    <col min="4106" max="4106" width="12.42578125" style="6" customWidth="1"/>
    <col min="4107" max="4107" width="11.7109375" style="6" customWidth="1"/>
    <col min="4108" max="4108" width="18.140625" style="6" customWidth="1"/>
    <col min="4109" max="4109" width="18.28515625" style="6" customWidth="1"/>
    <col min="4110" max="4110" width="16.7109375" style="6" customWidth="1"/>
    <col min="4111" max="4111" width="17.85546875" style="6" customWidth="1"/>
    <col min="4112" max="4112" width="16.85546875" style="6" customWidth="1"/>
    <col min="4113" max="4113" width="15.7109375" style="6" bestFit="1" customWidth="1"/>
    <col min="4114" max="4114" width="15.28515625" style="6" customWidth="1"/>
    <col min="4115" max="4115" width="24.7109375" style="6" customWidth="1"/>
    <col min="4116" max="4116" width="10.28515625" style="6" customWidth="1"/>
    <col min="4117" max="4117" width="9.28515625" style="6" bestFit="1" customWidth="1"/>
    <col min="4118" max="4353" width="9.140625" style="6"/>
    <col min="4354" max="4354" width="15.85546875" style="6" customWidth="1"/>
    <col min="4355" max="4355" width="15.28515625" style="6" customWidth="1"/>
    <col min="4356" max="4356" width="16.85546875" style="6" customWidth="1"/>
    <col min="4357" max="4357" width="21.42578125" style="6" customWidth="1"/>
    <col min="4358" max="4358" width="16.7109375" style="6" customWidth="1"/>
    <col min="4359" max="4359" width="17.7109375" style="6" customWidth="1"/>
    <col min="4360" max="4360" width="16.140625" style="6" customWidth="1"/>
    <col min="4361" max="4361" width="27.140625" style="6" customWidth="1"/>
    <col min="4362" max="4362" width="12.42578125" style="6" customWidth="1"/>
    <col min="4363" max="4363" width="11.7109375" style="6" customWidth="1"/>
    <col min="4364" max="4364" width="18.140625" style="6" customWidth="1"/>
    <col min="4365" max="4365" width="18.28515625" style="6" customWidth="1"/>
    <col min="4366" max="4366" width="16.7109375" style="6" customWidth="1"/>
    <col min="4367" max="4367" width="17.85546875" style="6" customWidth="1"/>
    <col min="4368" max="4368" width="16.85546875" style="6" customWidth="1"/>
    <col min="4369" max="4369" width="15.7109375" style="6" bestFit="1" customWidth="1"/>
    <col min="4370" max="4370" width="15.28515625" style="6" customWidth="1"/>
    <col min="4371" max="4371" width="24.7109375" style="6" customWidth="1"/>
    <col min="4372" max="4372" width="10.28515625" style="6" customWidth="1"/>
    <col min="4373" max="4373" width="9.28515625" style="6" bestFit="1" customWidth="1"/>
    <col min="4374" max="4609" width="9.140625" style="6"/>
    <col min="4610" max="4610" width="15.85546875" style="6" customWidth="1"/>
    <col min="4611" max="4611" width="15.28515625" style="6" customWidth="1"/>
    <col min="4612" max="4612" width="16.85546875" style="6" customWidth="1"/>
    <col min="4613" max="4613" width="21.42578125" style="6" customWidth="1"/>
    <col min="4614" max="4614" width="16.7109375" style="6" customWidth="1"/>
    <col min="4615" max="4615" width="17.7109375" style="6" customWidth="1"/>
    <col min="4616" max="4616" width="16.140625" style="6" customWidth="1"/>
    <col min="4617" max="4617" width="27.140625" style="6" customWidth="1"/>
    <col min="4618" max="4618" width="12.42578125" style="6" customWidth="1"/>
    <col min="4619" max="4619" width="11.7109375" style="6" customWidth="1"/>
    <col min="4620" max="4620" width="18.140625" style="6" customWidth="1"/>
    <col min="4621" max="4621" width="18.28515625" style="6" customWidth="1"/>
    <col min="4622" max="4622" width="16.7109375" style="6" customWidth="1"/>
    <col min="4623" max="4623" width="17.85546875" style="6" customWidth="1"/>
    <col min="4624" max="4624" width="16.85546875" style="6" customWidth="1"/>
    <col min="4625" max="4625" width="15.7109375" style="6" bestFit="1" customWidth="1"/>
    <col min="4626" max="4626" width="15.28515625" style="6" customWidth="1"/>
    <col min="4627" max="4627" width="24.7109375" style="6" customWidth="1"/>
    <col min="4628" max="4628" width="10.28515625" style="6" customWidth="1"/>
    <col min="4629" max="4629" width="9.28515625" style="6" bestFit="1" customWidth="1"/>
    <col min="4630" max="4865" width="9.140625" style="6"/>
    <col min="4866" max="4866" width="15.85546875" style="6" customWidth="1"/>
    <col min="4867" max="4867" width="15.28515625" style="6" customWidth="1"/>
    <col min="4868" max="4868" width="16.85546875" style="6" customWidth="1"/>
    <col min="4869" max="4869" width="21.42578125" style="6" customWidth="1"/>
    <col min="4870" max="4870" width="16.7109375" style="6" customWidth="1"/>
    <col min="4871" max="4871" width="17.7109375" style="6" customWidth="1"/>
    <col min="4872" max="4872" width="16.140625" style="6" customWidth="1"/>
    <col min="4873" max="4873" width="27.140625" style="6" customWidth="1"/>
    <col min="4874" max="4874" width="12.42578125" style="6" customWidth="1"/>
    <col min="4875" max="4875" width="11.7109375" style="6" customWidth="1"/>
    <col min="4876" max="4876" width="18.140625" style="6" customWidth="1"/>
    <col min="4877" max="4877" width="18.28515625" style="6" customWidth="1"/>
    <col min="4878" max="4878" width="16.7109375" style="6" customWidth="1"/>
    <col min="4879" max="4879" width="17.85546875" style="6" customWidth="1"/>
    <col min="4880" max="4880" width="16.85546875" style="6" customWidth="1"/>
    <col min="4881" max="4881" width="15.7109375" style="6" bestFit="1" customWidth="1"/>
    <col min="4882" max="4882" width="15.28515625" style="6" customWidth="1"/>
    <col min="4883" max="4883" width="24.7109375" style="6" customWidth="1"/>
    <col min="4884" max="4884" width="10.28515625" style="6" customWidth="1"/>
    <col min="4885" max="4885" width="9.28515625" style="6" bestFit="1" customWidth="1"/>
    <col min="4886" max="5121" width="9.140625" style="6"/>
    <col min="5122" max="5122" width="15.85546875" style="6" customWidth="1"/>
    <col min="5123" max="5123" width="15.28515625" style="6" customWidth="1"/>
    <col min="5124" max="5124" width="16.85546875" style="6" customWidth="1"/>
    <col min="5125" max="5125" width="21.42578125" style="6" customWidth="1"/>
    <col min="5126" max="5126" width="16.7109375" style="6" customWidth="1"/>
    <col min="5127" max="5127" width="17.7109375" style="6" customWidth="1"/>
    <col min="5128" max="5128" width="16.140625" style="6" customWidth="1"/>
    <col min="5129" max="5129" width="27.140625" style="6" customWidth="1"/>
    <col min="5130" max="5130" width="12.42578125" style="6" customWidth="1"/>
    <col min="5131" max="5131" width="11.7109375" style="6" customWidth="1"/>
    <col min="5132" max="5132" width="18.140625" style="6" customWidth="1"/>
    <col min="5133" max="5133" width="18.28515625" style="6" customWidth="1"/>
    <col min="5134" max="5134" width="16.7109375" style="6" customWidth="1"/>
    <col min="5135" max="5135" width="17.85546875" style="6" customWidth="1"/>
    <col min="5136" max="5136" width="16.85546875" style="6" customWidth="1"/>
    <col min="5137" max="5137" width="15.7109375" style="6" bestFit="1" customWidth="1"/>
    <col min="5138" max="5138" width="15.28515625" style="6" customWidth="1"/>
    <col min="5139" max="5139" width="24.7109375" style="6" customWidth="1"/>
    <col min="5140" max="5140" width="10.28515625" style="6" customWidth="1"/>
    <col min="5141" max="5141" width="9.28515625" style="6" bestFit="1" customWidth="1"/>
    <col min="5142" max="5377" width="9.140625" style="6"/>
    <col min="5378" max="5378" width="15.85546875" style="6" customWidth="1"/>
    <col min="5379" max="5379" width="15.28515625" style="6" customWidth="1"/>
    <col min="5380" max="5380" width="16.85546875" style="6" customWidth="1"/>
    <col min="5381" max="5381" width="21.42578125" style="6" customWidth="1"/>
    <col min="5382" max="5382" width="16.7109375" style="6" customWidth="1"/>
    <col min="5383" max="5383" width="17.7109375" style="6" customWidth="1"/>
    <col min="5384" max="5384" width="16.140625" style="6" customWidth="1"/>
    <col min="5385" max="5385" width="27.140625" style="6" customWidth="1"/>
    <col min="5386" max="5386" width="12.42578125" style="6" customWidth="1"/>
    <col min="5387" max="5387" width="11.7109375" style="6" customWidth="1"/>
    <col min="5388" max="5388" width="18.140625" style="6" customWidth="1"/>
    <col min="5389" max="5389" width="18.28515625" style="6" customWidth="1"/>
    <col min="5390" max="5390" width="16.7109375" style="6" customWidth="1"/>
    <col min="5391" max="5391" width="17.85546875" style="6" customWidth="1"/>
    <col min="5392" max="5392" width="16.85546875" style="6" customWidth="1"/>
    <col min="5393" max="5393" width="15.7109375" style="6" bestFit="1" customWidth="1"/>
    <col min="5394" max="5394" width="15.28515625" style="6" customWidth="1"/>
    <col min="5395" max="5395" width="24.7109375" style="6" customWidth="1"/>
    <col min="5396" max="5396" width="10.28515625" style="6" customWidth="1"/>
    <col min="5397" max="5397" width="9.28515625" style="6" bestFit="1" customWidth="1"/>
    <col min="5398" max="5633" width="9.140625" style="6"/>
    <col min="5634" max="5634" width="15.85546875" style="6" customWidth="1"/>
    <col min="5635" max="5635" width="15.28515625" style="6" customWidth="1"/>
    <col min="5636" max="5636" width="16.85546875" style="6" customWidth="1"/>
    <col min="5637" max="5637" width="21.42578125" style="6" customWidth="1"/>
    <col min="5638" max="5638" width="16.7109375" style="6" customWidth="1"/>
    <col min="5639" max="5639" width="17.7109375" style="6" customWidth="1"/>
    <col min="5640" max="5640" width="16.140625" style="6" customWidth="1"/>
    <col min="5641" max="5641" width="27.140625" style="6" customWidth="1"/>
    <col min="5642" max="5642" width="12.42578125" style="6" customWidth="1"/>
    <col min="5643" max="5643" width="11.7109375" style="6" customWidth="1"/>
    <col min="5644" max="5644" width="18.140625" style="6" customWidth="1"/>
    <col min="5645" max="5645" width="18.28515625" style="6" customWidth="1"/>
    <col min="5646" max="5646" width="16.7109375" style="6" customWidth="1"/>
    <col min="5647" max="5647" width="17.85546875" style="6" customWidth="1"/>
    <col min="5648" max="5648" width="16.85546875" style="6" customWidth="1"/>
    <col min="5649" max="5649" width="15.7109375" style="6" bestFit="1" customWidth="1"/>
    <col min="5650" max="5650" width="15.28515625" style="6" customWidth="1"/>
    <col min="5651" max="5651" width="24.7109375" style="6" customWidth="1"/>
    <col min="5652" max="5652" width="10.28515625" style="6" customWidth="1"/>
    <col min="5653" max="5653" width="9.28515625" style="6" bestFit="1" customWidth="1"/>
    <col min="5654" max="5889" width="9.140625" style="6"/>
    <col min="5890" max="5890" width="15.85546875" style="6" customWidth="1"/>
    <col min="5891" max="5891" width="15.28515625" style="6" customWidth="1"/>
    <col min="5892" max="5892" width="16.85546875" style="6" customWidth="1"/>
    <col min="5893" max="5893" width="21.42578125" style="6" customWidth="1"/>
    <col min="5894" max="5894" width="16.7109375" style="6" customWidth="1"/>
    <col min="5895" max="5895" width="17.7109375" style="6" customWidth="1"/>
    <col min="5896" max="5896" width="16.140625" style="6" customWidth="1"/>
    <col min="5897" max="5897" width="27.140625" style="6" customWidth="1"/>
    <col min="5898" max="5898" width="12.42578125" style="6" customWidth="1"/>
    <col min="5899" max="5899" width="11.7109375" style="6" customWidth="1"/>
    <col min="5900" max="5900" width="18.140625" style="6" customWidth="1"/>
    <col min="5901" max="5901" width="18.28515625" style="6" customWidth="1"/>
    <col min="5902" max="5902" width="16.7109375" style="6" customWidth="1"/>
    <col min="5903" max="5903" width="17.85546875" style="6" customWidth="1"/>
    <col min="5904" max="5904" width="16.85546875" style="6" customWidth="1"/>
    <col min="5905" max="5905" width="15.7109375" style="6" bestFit="1" customWidth="1"/>
    <col min="5906" max="5906" width="15.28515625" style="6" customWidth="1"/>
    <col min="5907" max="5907" width="24.7109375" style="6" customWidth="1"/>
    <col min="5908" max="5908" width="10.28515625" style="6" customWidth="1"/>
    <col min="5909" max="5909" width="9.28515625" style="6" bestFit="1" customWidth="1"/>
    <col min="5910" max="6145" width="9.140625" style="6"/>
    <col min="6146" max="6146" width="15.85546875" style="6" customWidth="1"/>
    <col min="6147" max="6147" width="15.28515625" style="6" customWidth="1"/>
    <col min="6148" max="6148" width="16.85546875" style="6" customWidth="1"/>
    <col min="6149" max="6149" width="21.42578125" style="6" customWidth="1"/>
    <col min="6150" max="6150" width="16.7109375" style="6" customWidth="1"/>
    <col min="6151" max="6151" width="17.7109375" style="6" customWidth="1"/>
    <col min="6152" max="6152" width="16.140625" style="6" customWidth="1"/>
    <col min="6153" max="6153" width="27.140625" style="6" customWidth="1"/>
    <col min="6154" max="6154" width="12.42578125" style="6" customWidth="1"/>
    <col min="6155" max="6155" width="11.7109375" style="6" customWidth="1"/>
    <col min="6156" max="6156" width="18.140625" style="6" customWidth="1"/>
    <col min="6157" max="6157" width="18.28515625" style="6" customWidth="1"/>
    <col min="6158" max="6158" width="16.7109375" style="6" customWidth="1"/>
    <col min="6159" max="6159" width="17.85546875" style="6" customWidth="1"/>
    <col min="6160" max="6160" width="16.85546875" style="6" customWidth="1"/>
    <col min="6161" max="6161" width="15.7109375" style="6" bestFit="1" customWidth="1"/>
    <col min="6162" max="6162" width="15.28515625" style="6" customWidth="1"/>
    <col min="6163" max="6163" width="24.7109375" style="6" customWidth="1"/>
    <col min="6164" max="6164" width="10.28515625" style="6" customWidth="1"/>
    <col min="6165" max="6165" width="9.28515625" style="6" bestFit="1" customWidth="1"/>
    <col min="6166" max="6401" width="9.140625" style="6"/>
    <col min="6402" max="6402" width="15.85546875" style="6" customWidth="1"/>
    <col min="6403" max="6403" width="15.28515625" style="6" customWidth="1"/>
    <col min="6404" max="6404" width="16.85546875" style="6" customWidth="1"/>
    <col min="6405" max="6405" width="21.42578125" style="6" customWidth="1"/>
    <col min="6406" max="6406" width="16.7109375" style="6" customWidth="1"/>
    <col min="6407" max="6407" width="17.7109375" style="6" customWidth="1"/>
    <col min="6408" max="6408" width="16.140625" style="6" customWidth="1"/>
    <col min="6409" max="6409" width="27.140625" style="6" customWidth="1"/>
    <col min="6410" max="6410" width="12.42578125" style="6" customWidth="1"/>
    <col min="6411" max="6411" width="11.7109375" style="6" customWidth="1"/>
    <col min="6412" max="6412" width="18.140625" style="6" customWidth="1"/>
    <col min="6413" max="6413" width="18.28515625" style="6" customWidth="1"/>
    <col min="6414" max="6414" width="16.7109375" style="6" customWidth="1"/>
    <col min="6415" max="6415" width="17.85546875" style="6" customWidth="1"/>
    <col min="6416" max="6416" width="16.85546875" style="6" customWidth="1"/>
    <col min="6417" max="6417" width="15.7109375" style="6" bestFit="1" customWidth="1"/>
    <col min="6418" max="6418" width="15.28515625" style="6" customWidth="1"/>
    <col min="6419" max="6419" width="24.7109375" style="6" customWidth="1"/>
    <col min="6420" max="6420" width="10.28515625" style="6" customWidth="1"/>
    <col min="6421" max="6421" width="9.28515625" style="6" bestFit="1" customWidth="1"/>
    <col min="6422" max="6657" width="9.140625" style="6"/>
    <col min="6658" max="6658" width="15.85546875" style="6" customWidth="1"/>
    <col min="6659" max="6659" width="15.28515625" style="6" customWidth="1"/>
    <col min="6660" max="6660" width="16.85546875" style="6" customWidth="1"/>
    <col min="6661" max="6661" width="21.42578125" style="6" customWidth="1"/>
    <col min="6662" max="6662" width="16.7109375" style="6" customWidth="1"/>
    <col min="6663" max="6663" width="17.7109375" style="6" customWidth="1"/>
    <col min="6664" max="6664" width="16.140625" style="6" customWidth="1"/>
    <col min="6665" max="6665" width="27.140625" style="6" customWidth="1"/>
    <col min="6666" max="6666" width="12.42578125" style="6" customWidth="1"/>
    <col min="6667" max="6667" width="11.7109375" style="6" customWidth="1"/>
    <col min="6668" max="6668" width="18.140625" style="6" customWidth="1"/>
    <col min="6669" max="6669" width="18.28515625" style="6" customWidth="1"/>
    <col min="6670" max="6670" width="16.7109375" style="6" customWidth="1"/>
    <col min="6671" max="6671" width="17.85546875" style="6" customWidth="1"/>
    <col min="6672" max="6672" width="16.85546875" style="6" customWidth="1"/>
    <col min="6673" max="6673" width="15.7109375" style="6" bestFit="1" customWidth="1"/>
    <col min="6674" max="6674" width="15.28515625" style="6" customWidth="1"/>
    <col min="6675" max="6675" width="24.7109375" style="6" customWidth="1"/>
    <col min="6676" max="6676" width="10.28515625" style="6" customWidth="1"/>
    <col min="6677" max="6677" width="9.28515625" style="6" bestFit="1" customWidth="1"/>
    <col min="6678" max="6913" width="9.140625" style="6"/>
    <col min="6914" max="6914" width="15.85546875" style="6" customWidth="1"/>
    <col min="6915" max="6915" width="15.28515625" style="6" customWidth="1"/>
    <col min="6916" max="6916" width="16.85546875" style="6" customWidth="1"/>
    <col min="6917" max="6917" width="21.42578125" style="6" customWidth="1"/>
    <col min="6918" max="6918" width="16.7109375" style="6" customWidth="1"/>
    <col min="6919" max="6919" width="17.7109375" style="6" customWidth="1"/>
    <col min="6920" max="6920" width="16.140625" style="6" customWidth="1"/>
    <col min="6921" max="6921" width="27.140625" style="6" customWidth="1"/>
    <col min="6922" max="6922" width="12.42578125" style="6" customWidth="1"/>
    <col min="6923" max="6923" width="11.7109375" style="6" customWidth="1"/>
    <col min="6924" max="6924" width="18.140625" style="6" customWidth="1"/>
    <col min="6925" max="6925" width="18.28515625" style="6" customWidth="1"/>
    <col min="6926" max="6926" width="16.7109375" style="6" customWidth="1"/>
    <col min="6927" max="6927" width="17.85546875" style="6" customWidth="1"/>
    <col min="6928" max="6928" width="16.85546875" style="6" customWidth="1"/>
    <col min="6929" max="6929" width="15.7109375" style="6" bestFit="1" customWidth="1"/>
    <col min="6930" max="6930" width="15.28515625" style="6" customWidth="1"/>
    <col min="6931" max="6931" width="24.7109375" style="6" customWidth="1"/>
    <col min="6932" max="6932" width="10.28515625" style="6" customWidth="1"/>
    <col min="6933" max="6933" width="9.28515625" style="6" bestFit="1" customWidth="1"/>
    <col min="6934" max="7169" width="9.140625" style="6"/>
    <col min="7170" max="7170" width="15.85546875" style="6" customWidth="1"/>
    <col min="7171" max="7171" width="15.28515625" style="6" customWidth="1"/>
    <col min="7172" max="7172" width="16.85546875" style="6" customWidth="1"/>
    <col min="7173" max="7173" width="21.42578125" style="6" customWidth="1"/>
    <col min="7174" max="7174" width="16.7109375" style="6" customWidth="1"/>
    <col min="7175" max="7175" width="17.7109375" style="6" customWidth="1"/>
    <col min="7176" max="7176" width="16.140625" style="6" customWidth="1"/>
    <col min="7177" max="7177" width="27.140625" style="6" customWidth="1"/>
    <col min="7178" max="7178" width="12.42578125" style="6" customWidth="1"/>
    <col min="7179" max="7179" width="11.7109375" style="6" customWidth="1"/>
    <col min="7180" max="7180" width="18.140625" style="6" customWidth="1"/>
    <col min="7181" max="7181" width="18.28515625" style="6" customWidth="1"/>
    <col min="7182" max="7182" width="16.7109375" style="6" customWidth="1"/>
    <col min="7183" max="7183" width="17.85546875" style="6" customWidth="1"/>
    <col min="7184" max="7184" width="16.85546875" style="6" customWidth="1"/>
    <col min="7185" max="7185" width="15.7109375" style="6" bestFit="1" customWidth="1"/>
    <col min="7186" max="7186" width="15.28515625" style="6" customWidth="1"/>
    <col min="7187" max="7187" width="24.7109375" style="6" customWidth="1"/>
    <col min="7188" max="7188" width="10.28515625" style="6" customWidth="1"/>
    <col min="7189" max="7189" width="9.28515625" style="6" bestFit="1" customWidth="1"/>
    <col min="7190" max="7425" width="9.140625" style="6"/>
    <col min="7426" max="7426" width="15.85546875" style="6" customWidth="1"/>
    <col min="7427" max="7427" width="15.28515625" style="6" customWidth="1"/>
    <col min="7428" max="7428" width="16.85546875" style="6" customWidth="1"/>
    <col min="7429" max="7429" width="21.42578125" style="6" customWidth="1"/>
    <col min="7430" max="7430" width="16.7109375" style="6" customWidth="1"/>
    <col min="7431" max="7431" width="17.7109375" style="6" customWidth="1"/>
    <col min="7432" max="7432" width="16.140625" style="6" customWidth="1"/>
    <col min="7433" max="7433" width="27.140625" style="6" customWidth="1"/>
    <col min="7434" max="7434" width="12.42578125" style="6" customWidth="1"/>
    <col min="7435" max="7435" width="11.7109375" style="6" customWidth="1"/>
    <col min="7436" max="7436" width="18.140625" style="6" customWidth="1"/>
    <col min="7437" max="7437" width="18.28515625" style="6" customWidth="1"/>
    <col min="7438" max="7438" width="16.7109375" style="6" customWidth="1"/>
    <col min="7439" max="7439" width="17.85546875" style="6" customWidth="1"/>
    <col min="7440" max="7440" width="16.85546875" style="6" customWidth="1"/>
    <col min="7441" max="7441" width="15.7109375" style="6" bestFit="1" customWidth="1"/>
    <col min="7442" max="7442" width="15.28515625" style="6" customWidth="1"/>
    <col min="7443" max="7443" width="24.7109375" style="6" customWidth="1"/>
    <col min="7444" max="7444" width="10.28515625" style="6" customWidth="1"/>
    <col min="7445" max="7445" width="9.28515625" style="6" bestFit="1" customWidth="1"/>
    <col min="7446" max="7681" width="9.140625" style="6"/>
    <col min="7682" max="7682" width="15.85546875" style="6" customWidth="1"/>
    <col min="7683" max="7683" width="15.28515625" style="6" customWidth="1"/>
    <col min="7684" max="7684" width="16.85546875" style="6" customWidth="1"/>
    <col min="7685" max="7685" width="21.42578125" style="6" customWidth="1"/>
    <col min="7686" max="7686" width="16.7109375" style="6" customWidth="1"/>
    <col min="7687" max="7687" width="17.7109375" style="6" customWidth="1"/>
    <col min="7688" max="7688" width="16.140625" style="6" customWidth="1"/>
    <col min="7689" max="7689" width="27.140625" style="6" customWidth="1"/>
    <col min="7690" max="7690" width="12.42578125" style="6" customWidth="1"/>
    <col min="7691" max="7691" width="11.7109375" style="6" customWidth="1"/>
    <col min="7692" max="7692" width="18.140625" style="6" customWidth="1"/>
    <col min="7693" max="7693" width="18.28515625" style="6" customWidth="1"/>
    <col min="7694" max="7694" width="16.7109375" style="6" customWidth="1"/>
    <col min="7695" max="7695" width="17.85546875" style="6" customWidth="1"/>
    <col min="7696" max="7696" width="16.85546875" style="6" customWidth="1"/>
    <col min="7697" max="7697" width="15.7109375" style="6" bestFit="1" customWidth="1"/>
    <col min="7698" max="7698" width="15.28515625" style="6" customWidth="1"/>
    <col min="7699" max="7699" width="24.7109375" style="6" customWidth="1"/>
    <col min="7700" max="7700" width="10.28515625" style="6" customWidth="1"/>
    <col min="7701" max="7701" width="9.28515625" style="6" bestFit="1" customWidth="1"/>
    <col min="7702" max="7937" width="9.140625" style="6"/>
    <col min="7938" max="7938" width="15.85546875" style="6" customWidth="1"/>
    <col min="7939" max="7939" width="15.28515625" style="6" customWidth="1"/>
    <col min="7940" max="7940" width="16.85546875" style="6" customWidth="1"/>
    <col min="7941" max="7941" width="21.42578125" style="6" customWidth="1"/>
    <col min="7942" max="7942" width="16.7109375" style="6" customWidth="1"/>
    <col min="7943" max="7943" width="17.7109375" style="6" customWidth="1"/>
    <col min="7944" max="7944" width="16.140625" style="6" customWidth="1"/>
    <col min="7945" max="7945" width="27.140625" style="6" customWidth="1"/>
    <col min="7946" max="7946" width="12.42578125" style="6" customWidth="1"/>
    <col min="7947" max="7947" width="11.7109375" style="6" customWidth="1"/>
    <col min="7948" max="7948" width="18.140625" style="6" customWidth="1"/>
    <col min="7949" max="7949" width="18.28515625" style="6" customWidth="1"/>
    <col min="7950" max="7950" width="16.7109375" style="6" customWidth="1"/>
    <col min="7951" max="7951" width="17.85546875" style="6" customWidth="1"/>
    <col min="7952" max="7952" width="16.85546875" style="6" customWidth="1"/>
    <col min="7953" max="7953" width="15.7109375" style="6" bestFit="1" customWidth="1"/>
    <col min="7954" max="7954" width="15.28515625" style="6" customWidth="1"/>
    <col min="7955" max="7955" width="24.7109375" style="6" customWidth="1"/>
    <col min="7956" max="7956" width="10.28515625" style="6" customWidth="1"/>
    <col min="7957" max="7957" width="9.28515625" style="6" bestFit="1" customWidth="1"/>
    <col min="7958" max="8193" width="9.140625" style="6"/>
    <col min="8194" max="8194" width="15.85546875" style="6" customWidth="1"/>
    <col min="8195" max="8195" width="15.28515625" style="6" customWidth="1"/>
    <col min="8196" max="8196" width="16.85546875" style="6" customWidth="1"/>
    <col min="8197" max="8197" width="21.42578125" style="6" customWidth="1"/>
    <col min="8198" max="8198" width="16.7109375" style="6" customWidth="1"/>
    <col min="8199" max="8199" width="17.7109375" style="6" customWidth="1"/>
    <col min="8200" max="8200" width="16.140625" style="6" customWidth="1"/>
    <col min="8201" max="8201" width="27.140625" style="6" customWidth="1"/>
    <col min="8202" max="8202" width="12.42578125" style="6" customWidth="1"/>
    <col min="8203" max="8203" width="11.7109375" style="6" customWidth="1"/>
    <col min="8204" max="8204" width="18.140625" style="6" customWidth="1"/>
    <col min="8205" max="8205" width="18.28515625" style="6" customWidth="1"/>
    <col min="8206" max="8206" width="16.7109375" style="6" customWidth="1"/>
    <col min="8207" max="8207" width="17.85546875" style="6" customWidth="1"/>
    <col min="8208" max="8208" width="16.85546875" style="6" customWidth="1"/>
    <col min="8209" max="8209" width="15.7109375" style="6" bestFit="1" customWidth="1"/>
    <col min="8210" max="8210" width="15.28515625" style="6" customWidth="1"/>
    <col min="8211" max="8211" width="24.7109375" style="6" customWidth="1"/>
    <col min="8212" max="8212" width="10.28515625" style="6" customWidth="1"/>
    <col min="8213" max="8213" width="9.28515625" style="6" bestFit="1" customWidth="1"/>
    <col min="8214" max="8449" width="9.140625" style="6"/>
    <col min="8450" max="8450" width="15.85546875" style="6" customWidth="1"/>
    <col min="8451" max="8451" width="15.28515625" style="6" customWidth="1"/>
    <col min="8452" max="8452" width="16.85546875" style="6" customWidth="1"/>
    <col min="8453" max="8453" width="21.42578125" style="6" customWidth="1"/>
    <col min="8454" max="8454" width="16.7109375" style="6" customWidth="1"/>
    <col min="8455" max="8455" width="17.7109375" style="6" customWidth="1"/>
    <col min="8456" max="8456" width="16.140625" style="6" customWidth="1"/>
    <col min="8457" max="8457" width="27.140625" style="6" customWidth="1"/>
    <col min="8458" max="8458" width="12.42578125" style="6" customWidth="1"/>
    <col min="8459" max="8459" width="11.7109375" style="6" customWidth="1"/>
    <col min="8460" max="8460" width="18.140625" style="6" customWidth="1"/>
    <col min="8461" max="8461" width="18.28515625" style="6" customWidth="1"/>
    <col min="8462" max="8462" width="16.7109375" style="6" customWidth="1"/>
    <col min="8463" max="8463" width="17.85546875" style="6" customWidth="1"/>
    <col min="8464" max="8464" width="16.85546875" style="6" customWidth="1"/>
    <col min="8465" max="8465" width="15.7109375" style="6" bestFit="1" customWidth="1"/>
    <col min="8466" max="8466" width="15.28515625" style="6" customWidth="1"/>
    <col min="8467" max="8467" width="24.7109375" style="6" customWidth="1"/>
    <col min="8468" max="8468" width="10.28515625" style="6" customWidth="1"/>
    <col min="8469" max="8469" width="9.28515625" style="6" bestFit="1" customWidth="1"/>
    <col min="8470" max="8705" width="9.140625" style="6"/>
    <col min="8706" max="8706" width="15.85546875" style="6" customWidth="1"/>
    <col min="8707" max="8707" width="15.28515625" style="6" customWidth="1"/>
    <col min="8708" max="8708" width="16.85546875" style="6" customWidth="1"/>
    <col min="8709" max="8709" width="21.42578125" style="6" customWidth="1"/>
    <col min="8710" max="8710" width="16.7109375" style="6" customWidth="1"/>
    <col min="8711" max="8711" width="17.7109375" style="6" customWidth="1"/>
    <col min="8712" max="8712" width="16.140625" style="6" customWidth="1"/>
    <col min="8713" max="8713" width="27.140625" style="6" customWidth="1"/>
    <col min="8714" max="8714" width="12.42578125" style="6" customWidth="1"/>
    <col min="8715" max="8715" width="11.7109375" style="6" customWidth="1"/>
    <col min="8716" max="8716" width="18.140625" style="6" customWidth="1"/>
    <col min="8717" max="8717" width="18.28515625" style="6" customWidth="1"/>
    <col min="8718" max="8718" width="16.7109375" style="6" customWidth="1"/>
    <col min="8719" max="8719" width="17.85546875" style="6" customWidth="1"/>
    <col min="8720" max="8720" width="16.85546875" style="6" customWidth="1"/>
    <col min="8721" max="8721" width="15.7109375" style="6" bestFit="1" customWidth="1"/>
    <col min="8722" max="8722" width="15.28515625" style="6" customWidth="1"/>
    <col min="8723" max="8723" width="24.7109375" style="6" customWidth="1"/>
    <col min="8724" max="8724" width="10.28515625" style="6" customWidth="1"/>
    <col min="8725" max="8725" width="9.28515625" style="6" bestFit="1" customWidth="1"/>
    <col min="8726" max="8961" width="9.140625" style="6"/>
    <col min="8962" max="8962" width="15.85546875" style="6" customWidth="1"/>
    <col min="8963" max="8963" width="15.28515625" style="6" customWidth="1"/>
    <col min="8964" max="8964" width="16.85546875" style="6" customWidth="1"/>
    <col min="8965" max="8965" width="21.42578125" style="6" customWidth="1"/>
    <col min="8966" max="8966" width="16.7109375" style="6" customWidth="1"/>
    <col min="8967" max="8967" width="17.7109375" style="6" customWidth="1"/>
    <col min="8968" max="8968" width="16.140625" style="6" customWidth="1"/>
    <col min="8969" max="8969" width="27.140625" style="6" customWidth="1"/>
    <col min="8970" max="8970" width="12.42578125" style="6" customWidth="1"/>
    <col min="8971" max="8971" width="11.7109375" style="6" customWidth="1"/>
    <col min="8972" max="8972" width="18.140625" style="6" customWidth="1"/>
    <col min="8973" max="8973" width="18.28515625" style="6" customWidth="1"/>
    <col min="8974" max="8974" width="16.7109375" style="6" customWidth="1"/>
    <col min="8975" max="8975" width="17.85546875" style="6" customWidth="1"/>
    <col min="8976" max="8976" width="16.85546875" style="6" customWidth="1"/>
    <col min="8977" max="8977" width="15.7109375" style="6" bestFit="1" customWidth="1"/>
    <col min="8978" max="8978" width="15.28515625" style="6" customWidth="1"/>
    <col min="8979" max="8979" width="24.7109375" style="6" customWidth="1"/>
    <col min="8980" max="8980" width="10.28515625" style="6" customWidth="1"/>
    <col min="8981" max="8981" width="9.28515625" style="6" bestFit="1" customWidth="1"/>
    <col min="8982" max="9217" width="9.140625" style="6"/>
    <col min="9218" max="9218" width="15.85546875" style="6" customWidth="1"/>
    <col min="9219" max="9219" width="15.28515625" style="6" customWidth="1"/>
    <col min="9220" max="9220" width="16.85546875" style="6" customWidth="1"/>
    <col min="9221" max="9221" width="21.42578125" style="6" customWidth="1"/>
    <col min="9222" max="9222" width="16.7109375" style="6" customWidth="1"/>
    <col min="9223" max="9223" width="17.7109375" style="6" customWidth="1"/>
    <col min="9224" max="9224" width="16.140625" style="6" customWidth="1"/>
    <col min="9225" max="9225" width="27.140625" style="6" customWidth="1"/>
    <col min="9226" max="9226" width="12.42578125" style="6" customWidth="1"/>
    <col min="9227" max="9227" width="11.7109375" style="6" customWidth="1"/>
    <col min="9228" max="9228" width="18.140625" style="6" customWidth="1"/>
    <col min="9229" max="9229" width="18.28515625" style="6" customWidth="1"/>
    <col min="9230" max="9230" width="16.7109375" style="6" customWidth="1"/>
    <col min="9231" max="9231" width="17.85546875" style="6" customWidth="1"/>
    <col min="9232" max="9232" width="16.85546875" style="6" customWidth="1"/>
    <col min="9233" max="9233" width="15.7109375" style="6" bestFit="1" customWidth="1"/>
    <col min="9234" max="9234" width="15.28515625" style="6" customWidth="1"/>
    <col min="9235" max="9235" width="24.7109375" style="6" customWidth="1"/>
    <col min="9236" max="9236" width="10.28515625" style="6" customWidth="1"/>
    <col min="9237" max="9237" width="9.28515625" style="6" bestFit="1" customWidth="1"/>
    <col min="9238" max="9473" width="9.140625" style="6"/>
    <col min="9474" max="9474" width="15.85546875" style="6" customWidth="1"/>
    <col min="9475" max="9475" width="15.28515625" style="6" customWidth="1"/>
    <col min="9476" max="9476" width="16.85546875" style="6" customWidth="1"/>
    <col min="9477" max="9477" width="21.42578125" style="6" customWidth="1"/>
    <col min="9478" max="9478" width="16.7109375" style="6" customWidth="1"/>
    <col min="9479" max="9479" width="17.7109375" style="6" customWidth="1"/>
    <col min="9480" max="9480" width="16.140625" style="6" customWidth="1"/>
    <col min="9481" max="9481" width="27.140625" style="6" customWidth="1"/>
    <col min="9482" max="9482" width="12.42578125" style="6" customWidth="1"/>
    <col min="9483" max="9483" width="11.7109375" style="6" customWidth="1"/>
    <col min="9484" max="9484" width="18.140625" style="6" customWidth="1"/>
    <col min="9485" max="9485" width="18.28515625" style="6" customWidth="1"/>
    <col min="9486" max="9486" width="16.7109375" style="6" customWidth="1"/>
    <col min="9487" max="9487" width="17.85546875" style="6" customWidth="1"/>
    <col min="9488" max="9488" width="16.85546875" style="6" customWidth="1"/>
    <col min="9489" max="9489" width="15.7109375" style="6" bestFit="1" customWidth="1"/>
    <col min="9490" max="9490" width="15.28515625" style="6" customWidth="1"/>
    <col min="9491" max="9491" width="24.7109375" style="6" customWidth="1"/>
    <col min="9492" max="9492" width="10.28515625" style="6" customWidth="1"/>
    <col min="9493" max="9493" width="9.28515625" style="6" bestFit="1" customWidth="1"/>
    <col min="9494" max="9729" width="9.140625" style="6"/>
    <col min="9730" max="9730" width="15.85546875" style="6" customWidth="1"/>
    <col min="9731" max="9731" width="15.28515625" style="6" customWidth="1"/>
    <col min="9732" max="9732" width="16.85546875" style="6" customWidth="1"/>
    <col min="9733" max="9733" width="21.42578125" style="6" customWidth="1"/>
    <col min="9734" max="9734" width="16.7109375" style="6" customWidth="1"/>
    <col min="9735" max="9735" width="17.7109375" style="6" customWidth="1"/>
    <col min="9736" max="9736" width="16.140625" style="6" customWidth="1"/>
    <col min="9737" max="9737" width="27.140625" style="6" customWidth="1"/>
    <col min="9738" max="9738" width="12.42578125" style="6" customWidth="1"/>
    <col min="9739" max="9739" width="11.7109375" style="6" customWidth="1"/>
    <col min="9740" max="9740" width="18.140625" style="6" customWidth="1"/>
    <col min="9741" max="9741" width="18.28515625" style="6" customWidth="1"/>
    <col min="9742" max="9742" width="16.7109375" style="6" customWidth="1"/>
    <col min="9743" max="9743" width="17.85546875" style="6" customWidth="1"/>
    <col min="9744" max="9744" width="16.85546875" style="6" customWidth="1"/>
    <col min="9745" max="9745" width="15.7109375" style="6" bestFit="1" customWidth="1"/>
    <col min="9746" max="9746" width="15.28515625" style="6" customWidth="1"/>
    <col min="9747" max="9747" width="24.7109375" style="6" customWidth="1"/>
    <col min="9748" max="9748" width="10.28515625" style="6" customWidth="1"/>
    <col min="9749" max="9749" width="9.28515625" style="6" bestFit="1" customWidth="1"/>
    <col min="9750" max="9985" width="9.140625" style="6"/>
    <col min="9986" max="9986" width="15.85546875" style="6" customWidth="1"/>
    <col min="9987" max="9987" width="15.28515625" style="6" customWidth="1"/>
    <col min="9988" max="9988" width="16.85546875" style="6" customWidth="1"/>
    <col min="9989" max="9989" width="21.42578125" style="6" customWidth="1"/>
    <col min="9990" max="9990" width="16.7109375" style="6" customWidth="1"/>
    <col min="9991" max="9991" width="17.7109375" style="6" customWidth="1"/>
    <col min="9992" max="9992" width="16.140625" style="6" customWidth="1"/>
    <col min="9993" max="9993" width="27.140625" style="6" customWidth="1"/>
    <col min="9994" max="9994" width="12.42578125" style="6" customWidth="1"/>
    <col min="9995" max="9995" width="11.7109375" style="6" customWidth="1"/>
    <col min="9996" max="9996" width="18.140625" style="6" customWidth="1"/>
    <col min="9997" max="9997" width="18.28515625" style="6" customWidth="1"/>
    <col min="9998" max="9998" width="16.7109375" style="6" customWidth="1"/>
    <col min="9999" max="9999" width="17.85546875" style="6" customWidth="1"/>
    <col min="10000" max="10000" width="16.85546875" style="6" customWidth="1"/>
    <col min="10001" max="10001" width="15.7109375" style="6" bestFit="1" customWidth="1"/>
    <col min="10002" max="10002" width="15.28515625" style="6" customWidth="1"/>
    <col min="10003" max="10003" width="24.7109375" style="6" customWidth="1"/>
    <col min="10004" max="10004" width="10.28515625" style="6" customWidth="1"/>
    <col min="10005" max="10005" width="9.28515625" style="6" bestFit="1" customWidth="1"/>
    <col min="10006" max="10241" width="9.140625" style="6"/>
    <col min="10242" max="10242" width="15.85546875" style="6" customWidth="1"/>
    <col min="10243" max="10243" width="15.28515625" style="6" customWidth="1"/>
    <col min="10244" max="10244" width="16.85546875" style="6" customWidth="1"/>
    <col min="10245" max="10245" width="21.42578125" style="6" customWidth="1"/>
    <col min="10246" max="10246" width="16.7109375" style="6" customWidth="1"/>
    <col min="10247" max="10247" width="17.7109375" style="6" customWidth="1"/>
    <col min="10248" max="10248" width="16.140625" style="6" customWidth="1"/>
    <col min="10249" max="10249" width="27.140625" style="6" customWidth="1"/>
    <col min="10250" max="10250" width="12.42578125" style="6" customWidth="1"/>
    <col min="10251" max="10251" width="11.7109375" style="6" customWidth="1"/>
    <col min="10252" max="10252" width="18.140625" style="6" customWidth="1"/>
    <col min="10253" max="10253" width="18.28515625" style="6" customWidth="1"/>
    <col min="10254" max="10254" width="16.7109375" style="6" customWidth="1"/>
    <col min="10255" max="10255" width="17.85546875" style="6" customWidth="1"/>
    <col min="10256" max="10256" width="16.85546875" style="6" customWidth="1"/>
    <col min="10257" max="10257" width="15.7109375" style="6" bestFit="1" customWidth="1"/>
    <col min="10258" max="10258" width="15.28515625" style="6" customWidth="1"/>
    <col min="10259" max="10259" width="24.7109375" style="6" customWidth="1"/>
    <col min="10260" max="10260" width="10.28515625" style="6" customWidth="1"/>
    <col min="10261" max="10261" width="9.28515625" style="6" bestFit="1" customWidth="1"/>
    <col min="10262" max="10497" width="9.140625" style="6"/>
    <col min="10498" max="10498" width="15.85546875" style="6" customWidth="1"/>
    <col min="10499" max="10499" width="15.28515625" style="6" customWidth="1"/>
    <col min="10500" max="10500" width="16.85546875" style="6" customWidth="1"/>
    <col min="10501" max="10501" width="21.42578125" style="6" customWidth="1"/>
    <col min="10502" max="10502" width="16.7109375" style="6" customWidth="1"/>
    <col min="10503" max="10503" width="17.7109375" style="6" customWidth="1"/>
    <col min="10504" max="10504" width="16.140625" style="6" customWidth="1"/>
    <col min="10505" max="10505" width="27.140625" style="6" customWidth="1"/>
    <col min="10506" max="10506" width="12.42578125" style="6" customWidth="1"/>
    <col min="10507" max="10507" width="11.7109375" style="6" customWidth="1"/>
    <col min="10508" max="10508" width="18.140625" style="6" customWidth="1"/>
    <col min="10509" max="10509" width="18.28515625" style="6" customWidth="1"/>
    <col min="10510" max="10510" width="16.7109375" style="6" customWidth="1"/>
    <col min="10511" max="10511" width="17.85546875" style="6" customWidth="1"/>
    <col min="10512" max="10512" width="16.85546875" style="6" customWidth="1"/>
    <col min="10513" max="10513" width="15.7109375" style="6" bestFit="1" customWidth="1"/>
    <col min="10514" max="10514" width="15.28515625" style="6" customWidth="1"/>
    <col min="10515" max="10515" width="24.7109375" style="6" customWidth="1"/>
    <col min="10516" max="10516" width="10.28515625" style="6" customWidth="1"/>
    <col min="10517" max="10517" width="9.28515625" style="6" bestFit="1" customWidth="1"/>
    <col min="10518" max="10753" width="9.140625" style="6"/>
    <col min="10754" max="10754" width="15.85546875" style="6" customWidth="1"/>
    <col min="10755" max="10755" width="15.28515625" style="6" customWidth="1"/>
    <col min="10756" max="10756" width="16.85546875" style="6" customWidth="1"/>
    <col min="10757" max="10757" width="21.42578125" style="6" customWidth="1"/>
    <col min="10758" max="10758" width="16.7109375" style="6" customWidth="1"/>
    <col min="10759" max="10759" width="17.7109375" style="6" customWidth="1"/>
    <col min="10760" max="10760" width="16.140625" style="6" customWidth="1"/>
    <col min="10761" max="10761" width="27.140625" style="6" customWidth="1"/>
    <col min="10762" max="10762" width="12.42578125" style="6" customWidth="1"/>
    <col min="10763" max="10763" width="11.7109375" style="6" customWidth="1"/>
    <col min="10764" max="10764" width="18.140625" style="6" customWidth="1"/>
    <col min="10765" max="10765" width="18.28515625" style="6" customWidth="1"/>
    <col min="10766" max="10766" width="16.7109375" style="6" customWidth="1"/>
    <col min="10767" max="10767" width="17.85546875" style="6" customWidth="1"/>
    <col min="10768" max="10768" width="16.85546875" style="6" customWidth="1"/>
    <col min="10769" max="10769" width="15.7109375" style="6" bestFit="1" customWidth="1"/>
    <col min="10770" max="10770" width="15.28515625" style="6" customWidth="1"/>
    <col min="10771" max="10771" width="24.7109375" style="6" customWidth="1"/>
    <col min="10772" max="10772" width="10.28515625" style="6" customWidth="1"/>
    <col min="10773" max="10773" width="9.28515625" style="6" bestFit="1" customWidth="1"/>
    <col min="10774" max="11009" width="9.140625" style="6"/>
    <col min="11010" max="11010" width="15.85546875" style="6" customWidth="1"/>
    <col min="11011" max="11011" width="15.28515625" style="6" customWidth="1"/>
    <col min="11012" max="11012" width="16.85546875" style="6" customWidth="1"/>
    <col min="11013" max="11013" width="21.42578125" style="6" customWidth="1"/>
    <col min="11014" max="11014" width="16.7109375" style="6" customWidth="1"/>
    <col min="11015" max="11015" width="17.7109375" style="6" customWidth="1"/>
    <col min="11016" max="11016" width="16.140625" style="6" customWidth="1"/>
    <col min="11017" max="11017" width="27.140625" style="6" customWidth="1"/>
    <col min="11018" max="11018" width="12.42578125" style="6" customWidth="1"/>
    <col min="11019" max="11019" width="11.7109375" style="6" customWidth="1"/>
    <col min="11020" max="11020" width="18.140625" style="6" customWidth="1"/>
    <col min="11021" max="11021" width="18.28515625" style="6" customWidth="1"/>
    <col min="11022" max="11022" width="16.7109375" style="6" customWidth="1"/>
    <col min="11023" max="11023" width="17.85546875" style="6" customWidth="1"/>
    <col min="11024" max="11024" width="16.85546875" style="6" customWidth="1"/>
    <col min="11025" max="11025" width="15.7109375" style="6" bestFit="1" customWidth="1"/>
    <col min="11026" max="11026" width="15.28515625" style="6" customWidth="1"/>
    <col min="11027" max="11027" width="24.7109375" style="6" customWidth="1"/>
    <col min="11028" max="11028" width="10.28515625" style="6" customWidth="1"/>
    <col min="11029" max="11029" width="9.28515625" style="6" bestFit="1" customWidth="1"/>
    <col min="11030" max="11265" width="9.140625" style="6"/>
    <col min="11266" max="11266" width="15.85546875" style="6" customWidth="1"/>
    <col min="11267" max="11267" width="15.28515625" style="6" customWidth="1"/>
    <col min="11268" max="11268" width="16.85546875" style="6" customWidth="1"/>
    <col min="11269" max="11269" width="21.42578125" style="6" customWidth="1"/>
    <col min="11270" max="11270" width="16.7109375" style="6" customWidth="1"/>
    <col min="11271" max="11271" width="17.7109375" style="6" customWidth="1"/>
    <col min="11272" max="11272" width="16.140625" style="6" customWidth="1"/>
    <col min="11273" max="11273" width="27.140625" style="6" customWidth="1"/>
    <col min="11274" max="11274" width="12.42578125" style="6" customWidth="1"/>
    <col min="11275" max="11275" width="11.7109375" style="6" customWidth="1"/>
    <col min="11276" max="11276" width="18.140625" style="6" customWidth="1"/>
    <col min="11277" max="11277" width="18.28515625" style="6" customWidth="1"/>
    <col min="11278" max="11278" width="16.7109375" style="6" customWidth="1"/>
    <col min="11279" max="11279" width="17.85546875" style="6" customWidth="1"/>
    <col min="11280" max="11280" width="16.85546875" style="6" customWidth="1"/>
    <col min="11281" max="11281" width="15.7109375" style="6" bestFit="1" customWidth="1"/>
    <col min="11282" max="11282" width="15.28515625" style="6" customWidth="1"/>
    <col min="11283" max="11283" width="24.7109375" style="6" customWidth="1"/>
    <col min="11284" max="11284" width="10.28515625" style="6" customWidth="1"/>
    <col min="11285" max="11285" width="9.28515625" style="6" bestFit="1" customWidth="1"/>
    <col min="11286" max="11521" width="9.140625" style="6"/>
    <col min="11522" max="11522" width="15.85546875" style="6" customWidth="1"/>
    <col min="11523" max="11523" width="15.28515625" style="6" customWidth="1"/>
    <col min="11524" max="11524" width="16.85546875" style="6" customWidth="1"/>
    <col min="11525" max="11525" width="21.42578125" style="6" customWidth="1"/>
    <col min="11526" max="11526" width="16.7109375" style="6" customWidth="1"/>
    <col min="11527" max="11527" width="17.7109375" style="6" customWidth="1"/>
    <col min="11528" max="11528" width="16.140625" style="6" customWidth="1"/>
    <col min="11529" max="11529" width="27.140625" style="6" customWidth="1"/>
    <col min="11530" max="11530" width="12.42578125" style="6" customWidth="1"/>
    <col min="11531" max="11531" width="11.7109375" style="6" customWidth="1"/>
    <col min="11532" max="11532" width="18.140625" style="6" customWidth="1"/>
    <col min="11533" max="11533" width="18.28515625" style="6" customWidth="1"/>
    <col min="11534" max="11534" width="16.7109375" style="6" customWidth="1"/>
    <col min="11535" max="11535" width="17.85546875" style="6" customWidth="1"/>
    <col min="11536" max="11536" width="16.85546875" style="6" customWidth="1"/>
    <col min="11537" max="11537" width="15.7109375" style="6" bestFit="1" customWidth="1"/>
    <col min="11538" max="11538" width="15.28515625" style="6" customWidth="1"/>
    <col min="11539" max="11539" width="24.7109375" style="6" customWidth="1"/>
    <col min="11540" max="11540" width="10.28515625" style="6" customWidth="1"/>
    <col min="11541" max="11541" width="9.28515625" style="6" bestFit="1" customWidth="1"/>
    <col min="11542" max="11777" width="9.140625" style="6"/>
    <col min="11778" max="11778" width="15.85546875" style="6" customWidth="1"/>
    <col min="11779" max="11779" width="15.28515625" style="6" customWidth="1"/>
    <col min="11780" max="11780" width="16.85546875" style="6" customWidth="1"/>
    <col min="11781" max="11781" width="21.42578125" style="6" customWidth="1"/>
    <col min="11782" max="11782" width="16.7109375" style="6" customWidth="1"/>
    <col min="11783" max="11783" width="17.7109375" style="6" customWidth="1"/>
    <col min="11784" max="11784" width="16.140625" style="6" customWidth="1"/>
    <col min="11785" max="11785" width="27.140625" style="6" customWidth="1"/>
    <col min="11786" max="11786" width="12.42578125" style="6" customWidth="1"/>
    <col min="11787" max="11787" width="11.7109375" style="6" customWidth="1"/>
    <col min="11788" max="11788" width="18.140625" style="6" customWidth="1"/>
    <col min="11789" max="11789" width="18.28515625" style="6" customWidth="1"/>
    <col min="11790" max="11790" width="16.7109375" style="6" customWidth="1"/>
    <col min="11791" max="11791" width="17.85546875" style="6" customWidth="1"/>
    <col min="11792" max="11792" width="16.85546875" style="6" customWidth="1"/>
    <col min="11793" max="11793" width="15.7109375" style="6" bestFit="1" customWidth="1"/>
    <col min="11794" max="11794" width="15.28515625" style="6" customWidth="1"/>
    <col min="11795" max="11795" width="24.7109375" style="6" customWidth="1"/>
    <col min="11796" max="11796" width="10.28515625" style="6" customWidth="1"/>
    <col min="11797" max="11797" width="9.28515625" style="6" bestFit="1" customWidth="1"/>
    <col min="11798" max="12033" width="9.140625" style="6"/>
    <col min="12034" max="12034" width="15.85546875" style="6" customWidth="1"/>
    <col min="12035" max="12035" width="15.28515625" style="6" customWidth="1"/>
    <col min="12036" max="12036" width="16.85546875" style="6" customWidth="1"/>
    <col min="12037" max="12037" width="21.42578125" style="6" customWidth="1"/>
    <col min="12038" max="12038" width="16.7109375" style="6" customWidth="1"/>
    <col min="12039" max="12039" width="17.7109375" style="6" customWidth="1"/>
    <col min="12040" max="12040" width="16.140625" style="6" customWidth="1"/>
    <col min="12041" max="12041" width="27.140625" style="6" customWidth="1"/>
    <col min="12042" max="12042" width="12.42578125" style="6" customWidth="1"/>
    <col min="12043" max="12043" width="11.7109375" style="6" customWidth="1"/>
    <col min="12044" max="12044" width="18.140625" style="6" customWidth="1"/>
    <col min="12045" max="12045" width="18.28515625" style="6" customWidth="1"/>
    <col min="12046" max="12046" width="16.7109375" style="6" customWidth="1"/>
    <col min="12047" max="12047" width="17.85546875" style="6" customWidth="1"/>
    <col min="12048" max="12048" width="16.85546875" style="6" customWidth="1"/>
    <col min="12049" max="12049" width="15.7109375" style="6" bestFit="1" customWidth="1"/>
    <col min="12050" max="12050" width="15.28515625" style="6" customWidth="1"/>
    <col min="12051" max="12051" width="24.7109375" style="6" customWidth="1"/>
    <col min="12052" max="12052" width="10.28515625" style="6" customWidth="1"/>
    <col min="12053" max="12053" width="9.28515625" style="6" bestFit="1" customWidth="1"/>
    <col min="12054" max="12289" width="9.140625" style="6"/>
    <col min="12290" max="12290" width="15.85546875" style="6" customWidth="1"/>
    <col min="12291" max="12291" width="15.28515625" style="6" customWidth="1"/>
    <col min="12292" max="12292" width="16.85546875" style="6" customWidth="1"/>
    <col min="12293" max="12293" width="21.42578125" style="6" customWidth="1"/>
    <col min="12294" max="12294" width="16.7109375" style="6" customWidth="1"/>
    <col min="12295" max="12295" width="17.7109375" style="6" customWidth="1"/>
    <col min="12296" max="12296" width="16.140625" style="6" customWidth="1"/>
    <col min="12297" max="12297" width="27.140625" style="6" customWidth="1"/>
    <col min="12298" max="12298" width="12.42578125" style="6" customWidth="1"/>
    <col min="12299" max="12299" width="11.7109375" style="6" customWidth="1"/>
    <col min="12300" max="12300" width="18.140625" style="6" customWidth="1"/>
    <col min="12301" max="12301" width="18.28515625" style="6" customWidth="1"/>
    <col min="12302" max="12302" width="16.7109375" style="6" customWidth="1"/>
    <col min="12303" max="12303" width="17.85546875" style="6" customWidth="1"/>
    <col min="12304" max="12304" width="16.85546875" style="6" customWidth="1"/>
    <col min="12305" max="12305" width="15.7109375" style="6" bestFit="1" customWidth="1"/>
    <col min="12306" max="12306" width="15.28515625" style="6" customWidth="1"/>
    <col min="12307" max="12307" width="24.7109375" style="6" customWidth="1"/>
    <col min="12308" max="12308" width="10.28515625" style="6" customWidth="1"/>
    <col min="12309" max="12309" width="9.28515625" style="6" bestFit="1" customWidth="1"/>
    <col min="12310" max="12545" width="9.140625" style="6"/>
    <col min="12546" max="12546" width="15.85546875" style="6" customWidth="1"/>
    <col min="12547" max="12547" width="15.28515625" style="6" customWidth="1"/>
    <col min="12548" max="12548" width="16.85546875" style="6" customWidth="1"/>
    <col min="12549" max="12549" width="21.42578125" style="6" customWidth="1"/>
    <col min="12550" max="12550" width="16.7109375" style="6" customWidth="1"/>
    <col min="12551" max="12551" width="17.7109375" style="6" customWidth="1"/>
    <col min="12552" max="12552" width="16.140625" style="6" customWidth="1"/>
    <col min="12553" max="12553" width="27.140625" style="6" customWidth="1"/>
    <col min="12554" max="12554" width="12.42578125" style="6" customWidth="1"/>
    <col min="12555" max="12555" width="11.7109375" style="6" customWidth="1"/>
    <col min="12556" max="12556" width="18.140625" style="6" customWidth="1"/>
    <col min="12557" max="12557" width="18.28515625" style="6" customWidth="1"/>
    <col min="12558" max="12558" width="16.7109375" style="6" customWidth="1"/>
    <col min="12559" max="12559" width="17.85546875" style="6" customWidth="1"/>
    <col min="12560" max="12560" width="16.85546875" style="6" customWidth="1"/>
    <col min="12561" max="12561" width="15.7109375" style="6" bestFit="1" customWidth="1"/>
    <col min="12562" max="12562" width="15.28515625" style="6" customWidth="1"/>
    <col min="12563" max="12563" width="24.7109375" style="6" customWidth="1"/>
    <col min="12564" max="12564" width="10.28515625" style="6" customWidth="1"/>
    <col min="12565" max="12565" width="9.28515625" style="6" bestFit="1" customWidth="1"/>
    <col min="12566" max="12801" width="9.140625" style="6"/>
    <col min="12802" max="12802" width="15.85546875" style="6" customWidth="1"/>
    <col min="12803" max="12803" width="15.28515625" style="6" customWidth="1"/>
    <col min="12804" max="12804" width="16.85546875" style="6" customWidth="1"/>
    <col min="12805" max="12805" width="21.42578125" style="6" customWidth="1"/>
    <col min="12806" max="12806" width="16.7109375" style="6" customWidth="1"/>
    <col min="12807" max="12807" width="17.7109375" style="6" customWidth="1"/>
    <col min="12808" max="12808" width="16.140625" style="6" customWidth="1"/>
    <col min="12809" max="12809" width="27.140625" style="6" customWidth="1"/>
    <col min="12810" max="12810" width="12.42578125" style="6" customWidth="1"/>
    <col min="12811" max="12811" width="11.7109375" style="6" customWidth="1"/>
    <col min="12812" max="12812" width="18.140625" style="6" customWidth="1"/>
    <col min="12813" max="12813" width="18.28515625" style="6" customWidth="1"/>
    <col min="12814" max="12814" width="16.7109375" style="6" customWidth="1"/>
    <col min="12815" max="12815" width="17.85546875" style="6" customWidth="1"/>
    <col min="12816" max="12816" width="16.85546875" style="6" customWidth="1"/>
    <col min="12817" max="12817" width="15.7109375" style="6" bestFit="1" customWidth="1"/>
    <col min="12818" max="12818" width="15.28515625" style="6" customWidth="1"/>
    <col min="12819" max="12819" width="24.7109375" style="6" customWidth="1"/>
    <col min="12820" max="12820" width="10.28515625" style="6" customWidth="1"/>
    <col min="12821" max="12821" width="9.28515625" style="6" bestFit="1" customWidth="1"/>
    <col min="12822" max="13057" width="9.140625" style="6"/>
    <col min="13058" max="13058" width="15.85546875" style="6" customWidth="1"/>
    <col min="13059" max="13059" width="15.28515625" style="6" customWidth="1"/>
    <col min="13060" max="13060" width="16.85546875" style="6" customWidth="1"/>
    <col min="13061" max="13061" width="21.42578125" style="6" customWidth="1"/>
    <col min="13062" max="13062" width="16.7109375" style="6" customWidth="1"/>
    <col min="13063" max="13063" width="17.7109375" style="6" customWidth="1"/>
    <col min="13064" max="13064" width="16.140625" style="6" customWidth="1"/>
    <col min="13065" max="13065" width="27.140625" style="6" customWidth="1"/>
    <col min="13066" max="13066" width="12.42578125" style="6" customWidth="1"/>
    <col min="13067" max="13067" width="11.7109375" style="6" customWidth="1"/>
    <col min="13068" max="13068" width="18.140625" style="6" customWidth="1"/>
    <col min="13069" max="13069" width="18.28515625" style="6" customWidth="1"/>
    <col min="13070" max="13070" width="16.7109375" style="6" customWidth="1"/>
    <col min="13071" max="13071" width="17.85546875" style="6" customWidth="1"/>
    <col min="13072" max="13072" width="16.85546875" style="6" customWidth="1"/>
    <col min="13073" max="13073" width="15.7109375" style="6" bestFit="1" customWidth="1"/>
    <col min="13074" max="13074" width="15.28515625" style="6" customWidth="1"/>
    <col min="13075" max="13075" width="24.7109375" style="6" customWidth="1"/>
    <col min="13076" max="13076" width="10.28515625" style="6" customWidth="1"/>
    <col min="13077" max="13077" width="9.28515625" style="6" bestFit="1" customWidth="1"/>
    <col min="13078" max="13313" width="9.140625" style="6"/>
    <col min="13314" max="13314" width="15.85546875" style="6" customWidth="1"/>
    <col min="13315" max="13315" width="15.28515625" style="6" customWidth="1"/>
    <col min="13316" max="13316" width="16.85546875" style="6" customWidth="1"/>
    <col min="13317" max="13317" width="21.42578125" style="6" customWidth="1"/>
    <col min="13318" max="13318" width="16.7109375" style="6" customWidth="1"/>
    <col min="13319" max="13319" width="17.7109375" style="6" customWidth="1"/>
    <col min="13320" max="13320" width="16.140625" style="6" customWidth="1"/>
    <col min="13321" max="13321" width="27.140625" style="6" customWidth="1"/>
    <col min="13322" max="13322" width="12.42578125" style="6" customWidth="1"/>
    <col min="13323" max="13323" width="11.7109375" style="6" customWidth="1"/>
    <col min="13324" max="13324" width="18.140625" style="6" customWidth="1"/>
    <col min="13325" max="13325" width="18.28515625" style="6" customWidth="1"/>
    <col min="13326" max="13326" width="16.7109375" style="6" customWidth="1"/>
    <col min="13327" max="13327" width="17.85546875" style="6" customWidth="1"/>
    <col min="13328" max="13328" width="16.85546875" style="6" customWidth="1"/>
    <col min="13329" max="13329" width="15.7109375" style="6" bestFit="1" customWidth="1"/>
    <col min="13330" max="13330" width="15.28515625" style="6" customWidth="1"/>
    <col min="13331" max="13331" width="24.7109375" style="6" customWidth="1"/>
    <col min="13332" max="13332" width="10.28515625" style="6" customWidth="1"/>
    <col min="13333" max="13333" width="9.28515625" style="6" bestFit="1" customWidth="1"/>
    <col min="13334" max="13569" width="9.140625" style="6"/>
    <col min="13570" max="13570" width="15.85546875" style="6" customWidth="1"/>
    <col min="13571" max="13571" width="15.28515625" style="6" customWidth="1"/>
    <col min="13572" max="13572" width="16.85546875" style="6" customWidth="1"/>
    <col min="13573" max="13573" width="21.42578125" style="6" customWidth="1"/>
    <col min="13574" max="13574" width="16.7109375" style="6" customWidth="1"/>
    <col min="13575" max="13575" width="17.7109375" style="6" customWidth="1"/>
    <col min="13576" max="13576" width="16.140625" style="6" customWidth="1"/>
    <col min="13577" max="13577" width="27.140625" style="6" customWidth="1"/>
    <col min="13578" max="13578" width="12.42578125" style="6" customWidth="1"/>
    <col min="13579" max="13579" width="11.7109375" style="6" customWidth="1"/>
    <col min="13580" max="13580" width="18.140625" style="6" customWidth="1"/>
    <col min="13581" max="13581" width="18.28515625" style="6" customWidth="1"/>
    <col min="13582" max="13582" width="16.7109375" style="6" customWidth="1"/>
    <col min="13583" max="13583" width="17.85546875" style="6" customWidth="1"/>
    <col min="13584" max="13584" width="16.85546875" style="6" customWidth="1"/>
    <col min="13585" max="13585" width="15.7109375" style="6" bestFit="1" customWidth="1"/>
    <col min="13586" max="13586" width="15.28515625" style="6" customWidth="1"/>
    <col min="13587" max="13587" width="24.7109375" style="6" customWidth="1"/>
    <col min="13588" max="13588" width="10.28515625" style="6" customWidth="1"/>
    <col min="13589" max="13589" width="9.28515625" style="6" bestFit="1" customWidth="1"/>
    <col min="13590" max="13825" width="9.140625" style="6"/>
    <col min="13826" max="13826" width="15.85546875" style="6" customWidth="1"/>
    <col min="13827" max="13827" width="15.28515625" style="6" customWidth="1"/>
    <col min="13828" max="13828" width="16.85546875" style="6" customWidth="1"/>
    <col min="13829" max="13829" width="21.42578125" style="6" customWidth="1"/>
    <col min="13830" max="13830" width="16.7109375" style="6" customWidth="1"/>
    <col min="13831" max="13831" width="17.7109375" style="6" customWidth="1"/>
    <col min="13832" max="13832" width="16.140625" style="6" customWidth="1"/>
    <col min="13833" max="13833" width="27.140625" style="6" customWidth="1"/>
    <col min="13834" max="13834" width="12.42578125" style="6" customWidth="1"/>
    <col min="13835" max="13835" width="11.7109375" style="6" customWidth="1"/>
    <col min="13836" max="13836" width="18.140625" style="6" customWidth="1"/>
    <col min="13837" max="13837" width="18.28515625" style="6" customWidth="1"/>
    <col min="13838" max="13838" width="16.7109375" style="6" customWidth="1"/>
    <col min="13839" max="13839" width="17.85546875" style="6" customWidth="1"/>
    <col min="13840" max="13840" width="16.85546875" style="6" customWidth="1"/>
    <col min="13841" max="13841" width="15.7109375" style="6" bestFit="1" customWidth="1"/>
    <col min="13842" max="13842" width="15.28515625" style="6" customWidth="1"/>
    <col min="13843" max="13843" width="24.7109375" style="6" customWidth="1"/>
    <col min="13844" max="13844" width="10.28515625" style="6" customWidth="1"/>
    <col min="13845" max="13845" width="9.28515625" style="6" bestFit="1" customWidth="1"/>
    <col min="13846" max="14081" width="9.140625" style="6"/>
    <col min="14082" max="14082" width="15.85546875" style="6" customWidth="1"/>
    <col min="14083" max="14083" width="15.28515625" style="6" customWidth="1"/>
    <col min="14084" max="14084" width="16.85546875" style="6" customWidth="1"/>
    <col min="14085" max="14085" width="21.42578125" style="6" customWidth="1"/>
    <col min="14086" max="14086" width="16.7109375" style="6" customWidth="1"/>
    <col min="14087" max="14087" width="17.7109375" style="6" customWidth="1"/>
    <col min="14088" max="14088" width="16.140625" style="6" customWidth="1"/>
    <col min="14089" max="14089" width="27.140625" style="6" customWidth="1"/>
    <col min="14090" max="14090" width="12.42578125" style="6" customWidth="1"/>
    <col min="14091" max="14091" width="11.7109375" style="6" customWidth="1"/>
    <col min="14092" max="14092" width="18.140625" style="6" customWidth="1"/>
    <col min="14093" max="14093" width="18.28515625" style="6" customWidth="1"/>
    <col min="14094" max="14094" width="16.7109375" style="6" customWidth="1"/>
    <col min="14095" max="14095" width="17.85546875" style="6" customWidth="1"/>
    <col min="14096" max="14096" width="16.85546875" style="6" customWidth="1"/>
    <col min="14097" max="14097" width="15.7109375" style="6" bestFit="1" customWidth="1"/>
    <col min="14098" max="14098" width="15.28515625" style="6" customWidth="1"/>
    <col min="14099" max="14099" width="24.7109375" style="6" customWidth="1"/>
    <col min="14100" max="14100" width="10.28515625" style="6" customWidth="1"/>
    <col min="14101" max="14101" width="9.28515625" style="6" bestFit="1" customWidth="1"/>
    <col min="14102" max="14337" width="9.140625" style="6"/>
    <col min="14338" max="14338" width="15.85546875" style="6" customWidth="1"/>
    <col min="14339" max="14339" width="15.28515625" style="6" customWidth="1"/>
    <col min="14340" max="14340" width="16.85546875" style="6" customWidth="1"/>
    <col min="14341" max="14341" width="21.42578125" style="6" customWidth="1"/>
    <col min="14342" max="14342" width="16.7109375" style="6" customWidth="1"/>
    <col min="14343" max="14343" width="17.7109375" style="6" customWidth="1"/>
    <col min="14344" max="14344" width="16.140625" style="6" customWidth="1"/>
    <col min="14345" max="14345" width="27.140625" style="6" customWidth="1"/>
    <col min="14346" max="14346" width="12.42578125" style="6" customWidth="1"/>
    <col min="14347" max="14347" width="11.7109375" style="6" customWidth="1"/>
    <col min="14348" max="14348" width="18.140625" style="6" customWidth="1"/>
    <col min="14349" max="14349" width="18.28515625" style="6" customWidth="1"/>
    <col min="14350" max="14350" width="16.7109375" style="6" customWidth="1"/>
    <col min="14351" max="14351" width="17.85546875" style="6" customWidth="1"/>
    <col min="14352" max="14352" width="16.85546875" style="6" customWidth="1"/>
    <col min="14353" max="14353" width="15.7109375" style="6" bestFit="1" customWidth="1"/>
    <col min="14354" max="14354" width="15.28515625" style="6" customWidth="1"/>
    <col min="14355" max="14355" width="24.7109375" style="6" customWidth="1"/>
    <col min="14356" max="14356" width="10.28515625" style="6" customWidth="1"/>
    <col min="14357" max="14357" width="9.28515625" style="6" bestFit="1" customWidth="1"/>
    <col min="14358" max="14593" width="9.140625" style="6"/>
    <col min="14594" max="14594" width="15.85546875" style="6" customWidth="1"/>
    <col min="14595" max="14595" width="15.28515625" style="6" customWidth="1"/>
    <col min="14596" max="14596" width="16.85546875" style="6" customWidth="1"/>
    <col min="14597" max="14597" width="21.42578125" style="6" customWidth="1"/>
    <col min="14598" max="14598" width="16.7109375" style="6" customWidth="1"/>
    <col min="14599" max="14599" width="17.7109375" style="6" customWidth="1"/>
    <col min="14600" max="14600" width="16.140625" style="6" customWidth="1"/>
    <col min="14601" max="14601" width="27.140625" style="6" customWidth="1"/>
    <col min="14602" max="14602" width="12.42578125" style="6" customWidth="1"/>
    <col min="14603" max="14603" width="11.7109375" style="6" customWidth="1"/>
    <col min="14604" max="14604" width="18.140625" style="6" customWidth="1"/>
    <col min="14605" max="14605" width="18.28515625" style="6" customWidth="1"/>
    <col min="14606" max="14606" width="16.7109375" style="6" customWidth="1"/>
    <col min="14607" max="14607" width="17.85546875" style="6" customWidth="1"/>
    <col min="14608" max="14608" width="16.85546875" style="6" customWidth="1"/>
    <col min="14609" max="14609" width="15.7109375" style="6" bestFit="1" customWidth="1"/>
    <col min="14610" max="14610" width="15.28515625" style="6" customWidth="1"/>
    <col min="14611" max="14611" width="24.7109375" style="6" customWidth="1"/>
    <col min="14612" max="14612" width="10.28515625" style="6" customWidth="1"/>
    <col min="14613" max="14613" width="9.28515625" style="6" bestFit="1" customWidth="1"/>
    <col min="14614" max="14849" width="9.140625" style="6"/>
    <col min="14850" max="14850" width="15.85546875" style="6" customWidth="1"/>
    <col min="14851" max="14851" width="15.28515625" style="6" customWidth="1"/>
    <col min="14852" max="14852" width="16.85546875" style="6" customWidth="1"/>
    <col min="14853" max="14853" width="21.42578125" style="6" customWidth="1"/>
    <col min="14854" max="14854" width="16.7109375" style="6" customWidth="1"/>
    <col min="14855" max="14855" width="17.7109375" style="6" customWidth="1"/>
    <col min="14856" max="14856" width="16.140625" style="6" customWidth="1"/>
    <col min="14857" max="14857" width="27.140625" style="6" customWidth="1"/>
    <col min="14858" max="14858" width="12.42578125" style="6" customWidth="1"/>
    <col min="14859" max="14859" width="11.7109375" style="6" customWidth="1"/>
    <col min="14860" max="14860" width="18.140625" style="6" customWidth="1"/>
    <col min="14861" max="14861" width="18.28515625" style="6" customWidth="1"/>
    <col min="14862" max="14862" width="16.7109375" style="6" customWidth="1"/>
    <col min="14863" max="14863" width="17.85546875" style="6" customWidth="1"/>
    <col min="14864" max="14864" width="16.85546875" style="6" customWidth="1"/>
    <col min="14865" max="14865" width="15.7109375" style="6" bestFit="1" customWidth="1"/>
    <col min="14866" max="14866" width="15.28515625" style="6" customWidth="1"/>
    <col min="14867" max="14867" width="24.7109375" style="6" customWidth="1"/>
    <col min="14868" max="14868" width="10.28515625" style="6" customWidth="1"/>
    <col min="14869" max="14869" width="9.28515625" style="6" bestFit="1" customWidth="1"/>
    <col min="14870" max="15105" width="9.140625" style="6"/>
    <col min="15106" max="15106" width="15.85546875" style="6" customWidth="1"/>
    <col min="15107" max="15107" width="15.28515625" style="6" customWidth="1"/>
    <col min="15108" max="15108" width="16.85546875" style="6" customWidth="1"/>
    <col min="15109" max="15109" width="21.42578125" style="6" customWidth="1"/>
    <col min="15110" max="15110" width="16.7109375" style="6" customWidth="1"/>
    <col min="15111" max="15111" width="17.7109375" style="6" customWidth="1"/>
    <col min="15112" max="15112" width="16.140625" style="6" customWidth="1"/>
    <col min="15113" max="15113" width="27.140625" style="6" customWidth="1"/>
    <col min="15114" max="15114" width="12.42578125" style="6" customWidth="1"/>
    <col min="15115" max="15115" width="11.7109375" style="6" customWidth="1"/>
    <col min="15116" max="15116" width="18.140625" style="6" customWidth="1"/>
    <col min="15117" max="15117" width="18.28515625" style="6" customWidth="1"/>
    <col min="15118" max="15118" width="16.7109375" style="6" customWidth="1"/>
    <col min="15119" max="15119" width="17.85546875" style="6" customWidth="1"/>
    <col min="15120" max="15120" width="16.85546875" style="6" customWidth="1"/>
    <col min="15121" max="15121" width="15.7109375" style="6" bestFit="1" customWidth="1"/>
    <col min="15122" max="15122" width="15.28515625" style="6" customWidth="1"/>
    <col min="15123" max="15123" width="24.7109375" style="6" customWidth="1"/>
    <col min="15124" max="15124" width="10.28515625" style="6" customWidth="1"/>
    <col min="15125" max="15125" width="9.28515625" style="6" bestFit="1" customWidth="1"/>
    <col min="15126" max="15361" width="9.140625" style="6"/>
    <col min="15362" max="15362" width="15.85546875" style="6" customWidth="1"/>
    <col min="15363" max="15363" width="15.28515625" style="6" customWidth="1"/>
    <col min="15364" max="15364" width="16.85546875" style="6" customWidth="1"/>
    <col min="15365" max="15365" width="21.42578125" style="6" customWidth="1"/>
    <col min="15366" max="15366" width="16.7109375" style="6" customWidth="1"/>
    <col min="15367" max="15367" width="17.7109375" style="6" customWidth="1"/>
    <col min="15368" max="15368" width="16.140625" style="6" customWidth="1"/>
    <col min="15369" max="15369" width="27.140625" style="6" customWidth="1"/>
    <col min="15370" max="15370" width="12.42578125" style="6" customWidth="1"/>
    <col min="15371" max="15371" width="11.7109375" style="6" customWidth="1"/>
    <col min="15372" max="15372" width="18.140625" style="6" customWidth="1"/>
    <col min="15373" max="15373" width="18.28515625" style="6" customWidth="1"/>
    <col min="15374" max="15374" width="16.7109375" style="6" customWidth="1"/>
    <col min="15375" max="15375" width="17.85546875" style="6" customWidth="1"/>
    <col min="15376" max="15376" width="16.85546875" style="6" customWidth="1"/>
    <col min="15377" max="15377" width="15.7109375" style="6" bestFit="1" customWidth="1"/>
    <col min="15378" max="15378" width="15.28515625" style="6" customWidth="1"/>
    <col min="15379" max="15379" width="24.7109375" style="6" customWidth="1"/>
    <col min="15380" max="15380" width="10.28515625" style="6" customWidth="1"/>
    <col min="15381" max="15381" width="9.28515625" style="6" bestFit="1" customWidth="1"/>
    <col min="15382" max="15617" width="9.140625" style="6"/>
    <col min="15618" max="15618" width="15.85546875" style="6" customWidth="1"/>
    <col min="15619" max="15619" width="15.28515625" style="6" customWidth="1"/>
    <col min="15620" max="15620" width="16.85546875" style="6" customWidth="1"/>
    <col min="15621" max="15621" width="21.42578125" style="6" customWidth="1"/>
    <col min="15622" max="15622" width="16.7109375" style="6" customWidth="1"/>
    <col min="15623" max="15623" width="17.7109375" style="6" customWidth="1"/>
    <col min="15624" max="15624" width="16.140625" style="6" customWidth="1"/>
    <col min="15625" max="15625" width="27.140625" style="6" customWidth="1"/>
    <col min="15626" max="15626" width="12.42578125" style="6" customWidth="1"/>
    <col min="15627" max="15627" width="11.7109375" style="6" customWidth="1"/>
    <col min="15628" max="15628" width="18.140625" style="6" customWidth="1"/>
    <col min="15629" max="15629" width="18.28515625" style="6" customWidth="1"/>
    <col min="15630" max="15630" width="16.7109375" style="6" customWidth="1"/>
    <col min="15631" max="15631" width="17.85546875" style="6" customWidth="1"/>
    <col min="15632" max="15632" width="16.85546875" style="6" customWidth="1"/>
    <col min="15633" max="15633" width="15.7109375" style="6" bestFit="1" customWidth="1"/>
    <col min="15634" max="15634" width="15.28515625" style="6" customWidth="1"/>
    <col min="15635" max="15635" width="24.7109375" style="6" customWidth="1"/>
    <col min="15636" max="15636" width="10.28515625" style="6" customWidth="1"/>
    <col min="15637" max="15637" width="9.28515625" style="6" bestFit="1" customWidth="1"/>
    <col min="15638" max="15873" width="9.140625" style="6"/>
    <col min="15874" max="15874" width="15.85546875" style="6" customWidth="1"/>
    <col min="15875" max="15875" width="15.28515625" style="6" customWidth="1"/>
    <col min="15876" max="15876" width="16.85546875" style="6" customWidth="1"/>
    <col min="15877" max="15877" width="21.42578125" style="6" customWidth="1"/>
    <col min="15878" max="15878" width="16.7109375" style="6" customWidth="1"/>
    <col min="15879" max="15879" width="17.7109375" style="6" customWidth="1"/>
    <col min="15880" max="15880" width="16.140625" style="6" customWidth="1"/>
    <col min="15881" max="15881" width="27.140625" style="6" customWidth="1"/>
    <col min="15882" max="15882" width="12.42578125" style="6" customWidth="1"/>
    <col min="15883" max="15883" width="11.7109375" style="6" customWidth="1"/>
    <col min="15884" max="15884" width="18.140625" style="6" customWidth="1"/>
    <col min="15885" max="15885" width="18.28515625" style="6" customWidth="1"/>
    <col min="15886" max="15886" width="16.7109375" style="6" customWidth="1"/>
    <col min="15887" max="15887" width="17.85546875" style="6" customWidth="1"/>
    <col min="15888" max="15888" width="16.85546875" style="6" customWidth="1"/>
    <col min="15889" max="15889" width="15.7109375" style="6" bestFit="1" customWidth="1"/>
    <col min="15890" max="15890" width="15.28515625" style="6" customWidth="1"/>
    <col min="15891" max="15891" width="24.7109375" style="6" customWidth="1"/>
    <col min="15892" max="15892" width="10.28515625" style="6" customWidth="1"/>
    <col min="15893" max="15893" width="9.28515625" style="6" bestFit="1" customWidth="1"/>
    <col min="15894" max="16129" width="9.140625" style="6"/>
    <col min="16130" max="16130" width="15.85546875" style="6" customWidth="1"/>
    <col min="16131" max="16131" width="15.28515625" style="6" customWidth="1"/>
    <col min="16132" max="16132" width="16.85546875" style="6" customWidth="1"/>
    <col min="16133" max="16133" width="21.42578125" style="6" customWidth="1"/>
    <col min="16134" max="16134" width="16.7109375" style="6" customWidth="1"/>
    <col min="16135" max="16135" width="17.7109375" style="6" customWidth="1"/>
    <col min="16136" max="16136" width="16.140625" style="6" customWidth="1"/>
    <col min="16137" max="16137" width="27.140625" style="6" customWidth="1"/>
    <col min="16138" max="16138" width="12.42578125" style="6" customWidth="1"/>
    <col min="16139" max="16139" width="11.7109375" style="6" customWidth="1"/>
    <col min="16140" max="16140" width="18.140625" style="6" customWidth="1"/>
    <col min="16141" max="16141" width="18.28515625" style="6" customWidth="1"/>
    <col min="16142" max="16142" width="16.7109375" style="6" customWidth="1"/>
    <col min="16143" max="16143" width="17.85546875" style="6" customWidth="1"/>
    <col min="16144" max="16144" width="16.85546875" style="6" customWidth="1"/>
    <col min="16145" max="16145" width="15.7109375" style="6" bestFit="1" customWidth="1"/>
    <col min="16146" max="16146" width="15.28515625" style="6" customWidth="1"/>
    <col min="16147" max="16147" width="24.7109375" style="6" customWidth="1"/>
    <col min="16148" max="16148" width="10.28515625" style="6" customWidth="1"/>
    <col min="16149" max="16149" width="9.28515625" style="6" bestFit="1" customWidth="1"/>
    <col min="16150" max="16384" width="9.140625" style="6"/>
  </cols>
  <sheetData>
    <row r="1" spans="1:28" ht="24.75" customHeight="1" thickTop="1" thickBot="1" x14ac:dyDescent="0.25">
      <c r="A1" s="284" t="s">
        <v>730</v>
      </c>
      <c r="B1" s="284"/>
      <c r="C1" s="284"/>
      <c r="D1" s="284"/>
      <c r="E1" s="284"/>
      <c r="F1" s="284"/>
      <c r="G1" s="284"/>
      <c r="H1" s="284"/>
      <c r="I1" s="284"/>
      <c r="J1" s="284"/>
      <c r="K1" s="284"/>
      <c r="L1" s="284"/>
      <c r="M1" s="284"/>
      <c r="N1" s="284"/>
      <c r="O1" s="284"/>
      <c r="P1" s="284"/>
      <c r="Q1" s="284"/>
      <c r="R1" s="284"/>
      <c r="S1" s="284"/>
      <c r="T1" s="284"/>
      <c r="U1" s="284"/>
      <c r="V1" s="284"/>
      <c r="W1" s="162"/>
    </row>
    <row r="2" spans="1:28" ht="81" customHeight="1" thickTop="1" thickBot="1" x14ac:dyDescent="0.25">
      <c r="A2" s="2" t="s">
        <v>0</v>
      </c>
      <c r="B2" s="2" t="s">
        <v>1</v>
      </c>
      <c r="C2" s="2" t="s">
        <v>2</v>
      </c>
      <c r="D2" s="3" t="s">
        <v>169</v>
      </c>
      <c r="E2" s="2" t="s">
        <v>4</v>
      </c>
      <c r="F2" s="2" t="s">
        <v>5</v>
      </c>
      <c r="G2" s="2" t="s">
        <v>6</v>
      </c>
      <c r="H2" s="2" t="s">
        <v>170</v>
      </c>
      <c r="I2" s="2" t="s">
        <v>7</v>
      </c>
      <c r="J2" s="2" t="s">
        <v>8</v>
      </c>
      <c r="K2" s="2" t="s">
        <v>1115</v>
      </c>
      <c r="L2" s="2" t="s">
        <v>9</v>
      </c>
      <c r="M2" s="2" t="s">
        <v>10</v>
      </c>
      <c r="N2" s="2" t="s">
        <v>11</v>
      </c>
      <c r="O2" s="2" t="s">
        <v>12</v>
      </c>
      <c r="P2" s="2" t="s">
        <v>921</v>
      </c>
      <c r="Q2" s="2" t="s">
        <v>922</v>
      </c>
      <c r="R2" s="2" t="s">
        <v>923</v>
      </c>
      <c r="S2" s="2" t="s">
        <v>924</v>
      </c>
      <c r="T2" s="4" t="s">
        <v>13</v>
      </c>
      <c r="U2" s="2" t="s">
        <v>14</v>
      </c>
      <c r="V2" s="2" t="s">
        <v>15</v>
      </c>
      <c r="W2" s="137" t="s">
        <v>297</v>
      </c>
      <c r="X2" s="5"/>
      <c r="Y2" s="5"/>
      <c r="Z2" s="5"/>
      <c r="AA2" s="5"/>
      <c r="AB2" s="5"/>
    </row>
    <row r="3" spans="1:28" ht="48" customHeight="1" thickTop="1" thickBot="1" x14ac:dyDescent="0.25">
      <c r="A3" s="288" t="s">
        <v>172</v>
      </c>
      <c r="B3" s="289"/>
      <c r="C3" s="289"/>
      <c r="D3" s="289"/>
      <c r="E3" s="289"/>
      <c r="F3" s="289"/>
      <c r="G3" s="289"/>
      <c r="H3" s="289"/>
      <c r="I3" s="289"/>
      <c r="J3" s="289"/>
      <c r="K3" s="289"/>
      <c r="L3" s="289"/>
      <c r="M3" s="289"/>
      <c r="N3" s="289"/>
      <c r="O3" s="289"/>
      <c r="P3" s="289"/>
      <c r="Q3" s="289"/>
      <c r="R3" s="289"/>
      <c r="S3" s="289"/>
      <c r="T3" s="289"/>
      <c r="U3" s="289"/>
      <c r="V3" s="289"/>
      <c r="W3" s="290"/>
      <c r="X3" s="5"/>
      <c r="Y3" s="5"/>
      <c r="Z3" s="5"/>
      <c r="AA3" s="5"/>
      <c r="AB3" s="5"/>
    </row>
    <row r="4" spans="1:28" s="9" customFormat="1" ht="187.5" customHeight="1" thickTop="1" thickBot="1" x14ac:dyDescent="0.3">
      <c r="A4" s="2" t="s">
        <v>16</v>
      </c>
      <c r="B4" s="1" t="s">
        <v>17</v>
      </c>
      <c r="C4" s="1" t="s">
        <v>173</v>
      </c>
      <c r="D4" s="1" t="s">
        <v>174</v>
      </c>
      <c r="E4" s="1" t="s">
        <v>175</v>
      </c>
      <c r="F4" s="1" t="s">
        <v>21</v>
      </c>
      <c r="G4" s="1" t="s">
        <v>22</v>
      </c>
      <c r="H4" s="1" t="s">
        <v>36</v>
      </c>
      <c r="I4" s="1" t="s">
        <v>23</v>
      </c>
      <c r="J4" s="7" t="s">
        <v>24</v>
      </c>
      <c r="K4" s="7" t="s">
        <v>24</v>
      </c>
      <c r="L4" s="45">
        <v>42376</v>
      </c>
      <c r="M4" s="7" t="s">
        <v>26</v>
      </c>
      <c r="N4" s="1" t="s">
        <v>27</v>
      </c>
      <c r="O4" s="1" t="s">
        <v>28</v>
      </c>
      <c r="P4" s="80" t="s">
        <v>930</v>
      </c>
      <c r="Q4" s="80" t="s">
        <v>938</v>
      </c>
      <c r="R4" s="80" t="s">
        <v>928</v>
      </c>
      <c r="S4" s="80" t="s">
        <v>928</v>
      </c>
      <c r="T4" s="7" t="s">
        <v>24</v>
      </c>
      <c r="U4" s="1" t="s">
        <v>176</v>
      </c>
      <c r="V4" s="2" t="s">
        <v>30</v>
      </c>
      <c r="W4" s="124">
        <v>1</v>
      </c>
      <c r="X4" s="8"/>
      <c r="Y4" s="8"/>
      <c r="Z4" s="8"/>
      <c r="AA4" s="8"/>
      <c r="AB4" s="8"/>
    </row>
    <row r="5" spans="1:28" s="9" customFormat="1" ht="153.75" customHeight="1" thickTop="1" thickBot="1" x14ac:dyDescent="0.3">
      <c r="A5" s="2" t="s">
        <v>31</v>
      </c>
      <c r="B5" s="1" t="s">
        <v>17</v>
      </c>
      <c r="C5" s="1" t="s">
        <v>712</v>
      </c>
      <c r="D5" s="1" t="s">
        <v>713</v>
      </c>
      <c r="E5" s="1" t="s">
        <v>714</v>
      </c>
      <c r="F5" s="1" t="s">
        <v>34</v>
      </c>
      <c r="G5" s="1" t="s">
        <v>22</v>
      </c>
      <c r="H5" s="1" t="s">
        <v>36</v>
      </c>
      <c r="I5" s="1" t="s">
        <v>23</v>
      </c>
      <c r="J5" s="7" t="s">
        <v>24</v>
      </c>
      <c r="K5" s="7" t="s">
        <v>24</v>
      </c>
      <c r="L5" s="45">
        <v>42373</v>
      </c>
      <c r="M5" s="7" t="s">
        <v>26</v>
      </c>
      <c r="N5" s="7" t="s">
        <v>36</v>
      </c>
      <c r="O5" s="7" t="s">
        <v>36</v>
      </c>
      <c r="P5" s="7" t="s">
        <v>36</v>
      </c>
      <c r="Q5" s="7" t="s">
        <v>36</v>
      </c>
      <c r="R5" s="7" t="s">
        <v>36</v>
      </c>
      <c r="S5" s="7" t="s">
        <v>36</v>
      </c>
      <c r="T5" s="7" t="s">
        <v>24</v>
      </c>
      <c r="U5" s="7" t="s">
        <v>37</v>
      </c>
      <c r="V5" s="2" t="s">
        <v>30</v>
      </c>
      <c r="W5" s="124">
        <v>2</v>
      </c>
      <c r="X5" s="8"/>
      <c r="Y5" s="8"/>
      <c r="Z5" s="8"/>
      <c r="AA5" s="8"/>
      <c r="AB5" s="8"/>
    </row>
    <row r="6" spans="1:28" s="9" customFormat="1" ht="114" customHeight="1" thickTop="1" thickBot="1" x14ac:dyDescent="0.3">
      <c r="A6" s="2" t="s">
        <v>52</v>
      </c>
      <c r="B6" s="1" t="s">
        <v>53</v>
      </c>
      <c r="C6" s="1" t="s">
        <v>823</v>
      </c>
      <c r="D6" s="1">
        <v>165</v>
      </c>
      <c r="E6" s="1">
        <v>135</v>
      </c>
      <c r="F6" s="1" t="s">
        <v>177</v>
      </c>
      <c r="G6" s="1" t="s">
        <v>22</v>
      </c>
      <c r="H6" s="1" t="s">
        <v>36</v>
      </c>
      <c r="I6" s="1" t="s">
        <v>23</v>
      </c>
      <c r="J6" s="7" t="s">
        <v>24</v>
      </c>
      <c r="K6" s="7" t="s">
        <v>24</v>
      </c>
      <c r="L6" s="45">
        <v>42373</v>
      </c>
      <c r="M6" s="7" t="s">
        <v>26</v>
      </c>
      <c r="N6" s="163">
        <v>70</v>
      </c>
      <c r="O6" s="1">
        <v>50</v>
      </c>
      <c r="P6" s="1" t="s">
        <v>934</v>
      </c>
      <c r="Q6" s="1" t="s">
        <v>935</v>
      </c>
      <c r="R6" s="1" t="s">
        <v>936</v>
      </c>
      <c r="S6" s="1" t="s">
        <v>937</v>
      </c>
      <c r="T6" s="7" t="s">
        <v>24</v>
      </c>
      <c r="U6" s="7" t="s">
        <v>178</v>
      </c>
      <c r="V6" s="2" t="s">
        <v>54</v>
      </c>
      <c r="W6" s="124">
        <v>3</v>
      </c>
      <c r="X6" s="8"/>
      <c r="Y6" s="8"/>
      <c r="Z6" s="8"/>
      <c r="AA6" s="8"/>
      <c r="AB6" s="8"/>
    </row>
    <row r="7" spans="1:28" s="9" customFormat="1" ht="115.5" customHeight="1" thickTop="1" thickBot="1" x14ac:dyDescent="0.3">
      <c r="A7" s="2" t="s">
        <v>52</v>
      </c>
      <c r="B7" s="1" t="s">
        <v>53</v>
      </c>
      <c r="C7" s="1" t="s">
        <v>824</v>
      </c>
      <c r="D7" s="1">
        <v>16</v>
      </c>
      <c r="E7" s="1">
        <v>16</v>
      </c>
      <c r="F7" s="1" t="s">
        <v>177</v>
      </c>
      <c r="G7" s="1" t="s">
        <v>22</v>
      </c>
      <c r="H7" s="1" t="s">
        <v>36</v>
      </c>
      <c r="I7" s="1" t="s">
        <v>23</v>
      </c>
      <c r="J7" s="7" t="s">
        <v>24</v>
      </c>
      <c r="K7" s="7" t="s">
        <v>24</v>
      </c>
      <c r="L7" s="45">
        <v>42373</v>
      </c>
      <c r="M7" s="7" t="s">
        <v>26</v>
      </c>
      <c r="N7" s="1" t="s">
        <v>36</v>
      </c>
      <c r="O7" s="1" t="s">
        <v>36</v>
      </c>
      <c r="P7" s="1" t="s">
        <v>36</v>
      </c>
      <c r="Q7" s="1" t="s">
        <v>36</v>
      </c>
      <c r="R7" s="1" t="s">
        <v>36</v>
      </c>
      <c r="S7" s="1" t="s">
        <v>36</v>
      </c>
      <c r="T7" s="7" t="s">
        <v>24</v>
      </c>
      <c r="U7" s="7" t="s">
        <v>178</v>
      </c>
      <c r="V7" s="2" t="s">
        <v>54</v>
      </c>
      <c r="W7" s="124">
        <v>4</v>
      </c>
      <c r="X7" s="8"/>
      <c r="Y7" s="8"/>
      <c r="Z7" s="8"/>
      <c r="AA7" s="8"/>
      <c r="AB7" s="8"/>
    </row>
    <row r="8" spans="1:28" s="9" customFormat="1" ht="134.25" customHeight="1" thickTop="1" thickBot="1" x14ac:dyDescent="0.3">
      <c r="A8" s="2" t="s">
        <v>52</v>
      </c>
      <c r="B8" s="1" t="s">
        <v>53</v>
      </c>
      <c r="C8" s="1" t="s">
        <v>825</v>
      </c>
      <c r="D8" s="1" t="s">
        <v>179</v>
      </c>
      <c r="E8" s="1" t="s">
        <v>180</v>
      </c>
      <c r="F8" s="1" t="s">
        <v>55</v>
      </c>
      <c r="G8" s="1" t="s">
        <v>22</v>
      </c>
      <c r="H8" s="1" t="s">
        <v>36</v>
      </c>
      <c r="I8" s="1" t="s">
        <v>23</v>
      </c>
      <c r="J8" s="7" t="s">
        <v>56</v>
      </c>
      <c r="K8" s="7" t="s">
        <v>24</v>
      </c>
      <c r="L8" s="45">
        <v>42376</v>
      </c>
      <c r="M8" s="7" t="s">
        <v>26</v>
      </c>
      <c r="N8" s="1" t="s">
        <v>36</v>
      </c>
      <c r="O8" s="1" t="s">
        <v>57</v>
      </c>
      <c r="P8" s="1" t="s">
        <v>930</v>
      </c>
      <c r="Q8" s="1" t="s">
        <v>932</v>
      </c>
      <c r="R8" s="1" t="s">
        <v>928</v>
      </c>
      <c r="S8" s="1" t="s">
        <v>928</v>
      </c>
      <c r="T8" s="7" t="s">
        <v>24</v>
      </c>
      <c r="U8" s="1" t="s">
        <v>181</v>
      </c>
      <c r="V8" s="2" t="s">
        <v>54</v>
      </c>
      <c r="W8" s="124">
        <v>5</v>
      </c>
      <c r="X8" s="8"/>
      <c r="Y8" s="8"/>
      <c r="Z8" s="8"/>
      <c r="AA8" s="8"/>
      <c r="AB8" s="8"/>
    </row>
    <row r="9" spans="1:28" s="9" customFormat="1" ht="134.25" customHeight="1" thickTop="1" thickBot="1" x14ac:dyDescent="0.3">
      <c r="A9" s="2" t="s">
        <v>52</v>
      </c>
      <c r="B9" s="1" t="s">
        <v>53</v>
      </c>
      <c r="C9" s="1" t="s">
        <v>826</v>
      </c>
      <c r="D9" s="1" t="s">
        <v>748</v>
      </c>
      <c r="E9" s="1" t="s">
        <v>749</v>
      </c>
      <c r="F9" s="1" t="s">
        <v>750</v>
      </c>
      <c r="G9" s="1" t="s">
        <v>22</v>
      </c>
      <c r="H9" s="1" t="s">
        <v>36</v>
      </c>
      <c r="I9" s="1" t="s">
        <v>23</v>
      </c>
      <c r="J9" s="7" t="s">
        <v>56</v>
      </c>
      <c r="K9" s="7" t="s">
        <v>24</v>
      </c>
      <c r="L9" s="45">
        <v>42376</v>
      </c>
      <c r="M9" s="7" t="s">
        <v>26</v>
      </c>
      <c r="N9" s="1" t="s">
        <v>752</v>
      </c>
      <c r="O9" s="1" t="s">
        <v>751</v>
      </c>
      <c r="P9" s="1" t="s">
        <v>930</v>
      </c>
      <c r="Q9" s="1" t="s">
        <v>933</v>
      </c>
      <c r="R9" s="1" t="s">
        <v>928</v>
      </c>
      <c r="S9" s="1" t="s">
        <v>928</v>
      </c>
      <c r="T9" s="7" t="s">
        <v>24</v>
      </c>
      <c r="U9" s="1" t="s">
        <v>753</v>
      </c>
      <c r="V9" s="2" t="s">
        <v>54</v>
      </c>
      <c r="W9" s="124">
        <v>6</v>
      </c>
      <c r="X9" s="8"/>
      <c r="Y9" s="8"/>
      <c r="Z9" s="8"/>
      <c r="AA9" s="8"/>
      <c r="AB9" s="8"/>
    </row>
    <row r="10" spans="1:28" s="9" customFormat="1" ht="144" customHeight="1" thickTop="1" thickBot="1" x14ac:dyDescent="0.3">
      <c r="A10" s="326" t="s">
        <v>52</v>
      </c>
      <c r="B10" s="1" t="s">
        <v>53</v>
      </c>
      <c r="C10" s="1" t="s">
        <v>59</v>
      </c>
      <c r="D10" s="10">
        <v>4</v>
      </c>
      <c r="E10" s="10">
        <v>4</v>
      </c>
      <c r="F10" s="1" t="s">
        <v>60</v>
      </c>
      <c r="G10" s="1" t="s">
        <v>22</v>
      </c>
      <c r="H10" s="1" t="s">
        <v>36</v>
      </c>
      <c r="I10" s="11" t="s">
        <v>23</v>
      </c>
      <c r="J10" s="7" t="s">
        <v>56</v>
      </c>
      <c r="K10" s="7" t="s">
        <v>24</v>
      </c>
      <c r="L10" s="45">
        <v>42376</v>
      </c>
      <c r="M10" s="7" t="s">
        <v>26</v>
      </c>
      <c r="N10" s="164" t="s">
        <v>36</v>
      </c>
      <c r="O10" s="164" t="s">
        <v>36</v>
      </c>
      <c r="P10" s="164" t="s">
        <v>36</v>
      </c>
      <c r="Q10" s="164" t="s">
        <v>36</v>
      </c>
      <c r="R10" s="164" t="s">
        <v>36</v>
      </c>
      <c r="S10" s="164" t="s">
        <v>36</v>
      </c>
      <c r="T10" s="7" t="s">
        <v>24</v>
      </c>
      <c r="U10" s="7" t="s">
        <v>61</v>
      </c>
      <c r="V10" s="2" t="s">
        <v>54</v>
      </c>
      <c r="W10" s="124">
        <v>7</v>
      </c>
      <c r="X10" s="8"/>
      <c r="Y10" s="8"/>
      <c r="Z10" s="8"/>
      <c r="AA10" s="8"/>
      <c r="AB10" s="8"/>
    </row>
    <row r="11" spans="1:28" s="9" customFormat="1" ht="180.75" customHeight="1" thickTop="1" thickBot="1" x14ac:dyDescent="0.3">
      <c r="A11" s="2" t="s">
        <v>80</v>
      </c>
      <c r="B11" s="1" t="s">
        <v>81</v>
      </c>
      <c r="C11" s="1" t="s">
        <v>182</v>
      </c>
      <c r="D11" s="1" t="s">
        <v>183</v>
      </c>
      <c r="E11" s="1" t="s">
        <v>183</v>
      </c>
      <c r="F11" s="1" t="s">
        <v>116</v>
      </c>
      <c r="G11" s="1" t="s">
        <v>22</v>
      </c>
      <c r="H11" s="1" t="s">
        <v>36</v>
      </c>
      <c r="I11" s="1" t="s">
        <v>23</v>
      </c>
      <c r="J11" s="7" t="s">
        <v>24</v>
      </c>
      <c r="K11" s="7" t="s">
        <v>24</v>
      </c>
      <c r="L11" s="45">
        <v>42376</v>
      </c>
      <c r="M11" s="7" t="s">
        <v>26</v>
      </c>
      <c r="N11" s="1" t="s">
        <v>1106</v>
      </c>
      <c r="O11" s="1" t="s">
        <v>1106</v>
      </c>
      <c r="P11" s="1" t="s">
        <v>930</v>
      </c>
      <c r="Q11" s="1" t="s">
        <v>1106</v>
      </c>
      <c r="R11" s="1" t="s">
        <v>928</v>
      </c>
      <c r="S11" s="1" t="s">
        <v>928</v>
      </c>
      <c r="T11" s="7" t="s">
        <v>24</v>
      </c>
      <c r="U11" s="12" t="s">
        <v>184</v>
      </c>
      <c r="V11" s="2" t="s">
        <v>90</v>
      </c>
      <c r="W11" s="124">
        <v>8</v>
      </c>
      <c r="X11" s="8"/>
      <c r="Y11" s="8"/>
      <c r="Z11" s="8"/>
      <c r="AA11" s="8"/>
      <c r="AB11" s="8"/>
    </row>
    <row r="12" spans="1:28" ht="43.5" customHeight="1" thickTop="1" thickBot="1" x14ac:dyDescent="0.25">
      <c r="A12" s="285" t="s">
        <v>185</v>
      </c>
      <c r="B12" s="286"/>
      <c r="C12" s="286"/>
      <c r="D12" s="286"/>
      <c r="E12" s="286"/>
      <c r="F12" s="286"/>
      <c r="G12" s="286"/>
      <c r="H12" s="286"/>
      <c r="I12" s="286"/>
      <c r="J12" s="286"/>
      <c r="K12" s="286"/>
      <c r="L12" s="286"/>
      <c r="M12" s="286"/>
      <c r="N12" s="286"/>
      <c r="O12" s="286"/>
      <c r="P12" s="286"/>
      <c r="Q12" s="286"/>
      <c r="R12" s="286"/>
      <c r="S12" s="286"/>
      <c r="T12" s="286"/>
      <c r="U12" s="286"/>
      <c r="V12" s="286"/>
      <c r="W12" s="287"/>
      <c r="X12" s="13"/>
      <c r="Y12" s="13"/>
      <c r="Z12" s="13"/>
      <c r="AA12" s="13"/>
      <c r="AB12" s="13"/>
    </row>
    <row r="13" spans="1:28" ht="150.75" customHeight="1" thickTop="1" thickBot="1" x14ac:dyDescent="0.25">
      <c r="A13" s="4" t="s">
        <v>186</v>
      </c>
      <c r="B13" s="14" t="s">
        <v>70</v>
      </c>
      <c r="C13" s="14" t="s">
        <v>187</v>
      </c>
      <c r="D13" s="14">
        <v>46637</v>
      </c>
      <c r="E13" s="14">
        <v>19149</v>
      </c>
      <c r="F13" s="14" t="s">
        <v>186</v>
      </c>
      <c r="G13" s="21" t="s">
        <v>188</v>
      </c>
      <c r="H13" s="14" t="s">
        <v>189</v>
      </c>
      <c r="I13" s="15" t="s">
        <v>86</v>
      </c>
      <c r="J13" s="16" t="s">
        <v>24</v>
      </c>
      <c r="K13" s="16" t="s">
        <v>24</v>
      </c>
      <c r="L13" s="45">
        <v>42376</v>
      </c>
      <c r="M13" s="7" t="s">
        <v>26</v>
      </c>
      <c r="N13" s="14" t="s">
        <v>190</v>
      </c>
      <c r="O13" s="14" t="s">
        <v>190</v>
      </c>
      <c r="P13" s="14" t="s">
        <v>930</v>
      </c>
      <c r="Q13" s="14" t="s">
        <v>190</v>
      </c>
      <c r="R13" s="14" t="s">
        <v>928</v>
      </c>
      <c r="S13" s="14" t="s">
        <v>928</v>
      </c>
      <c r="T13" s="17" t="s">
        <v>191</v>
      </c>
      <c r="U13" s="14" t="s">
        <v>192</v>
      </c>
      <c r="V13" s="18" t="s">
        <v>193</v>
      </c>
      <c r="W13" s="124">
        <v>9</v>
      </c>
      <c r="X13" s="13"/>
      <c r="Y13" s="13"/>
      <c r="Z13" s="13"/>
      <c r="AA13" s="13"/>
      <c r="AB13" s="13"/>
    </row>
    <row r="14" spans="1:28" ht="148.5" customHeight="1" thickTop="1" thickBot="1" x14ac:dyDescent="0.25">
      <c r="A14" s="4" t="s">
        <v>194</v>
      </c>
      <c r="B14" s="14" t="s">
        <v>70</v>
      </c>
      <c r="C14" s="14" t="s">
        <v>827</v>
      </c>
      <c r="D14" s="14">
        <v>3</v>
      </c>
      <c r="E14" s="14">
        <v>3</v>
      </c>
      <c r="F14" s="14" t="s">
        <v>195</v>
      </c>
      <c r="G14" s="14" t="s">
        <v>196</v>
      </c>
      <c r="H14" s="14" t="s">
        <v>197</v>
      </c>
      <c r="I14" s="15" t="s">
        <v>86</v>
      </c>
      <c r="J14" s="16">
        <v>12000000</v>
      </c>
      <c r="K14" s="201">
        <v>0</v>
      </c>
      <c r="L14" s="45">
        <v>42376</v>
      </c>
      <c r="M14" s="7" t="s">
        <v>26</v>
      </c>
      <c r="N14" s="14" t="s">
        <v>36</v>
      </c>
      <c r="O14" s="14" t="s">
        <v>36</v>
      </c>
      <c r="P14" s="14" t="s">
        <v>36</v>
      </c>
      <c r="Q14" s="14" t="s">
        <v>36</v>
      </c>
      <c r="R14" s="14" t="s">
        <v>36</v>
      </c>
      <c r="S14" s="14" t="s">
        <v>36</v>
      </c>
      <c r="T14" s="14" t="s">
        <v>198</v>
      </c>
      <c r="U14" s="14" t="s">
        <v>199</v>
      </c>
      <c r="V14" s="18" t="s">
        <v>200</v>
      </c>
      <c r="W14" s="124">
        <v>10</v>
      </c>
      <c r="X14" s="13"/>
      <c r="Y14" s="13"/>
      <c r="Z14" s="13"/>
      <c r="AA14" s="13"/>
      <c r="AB14" s="13"/>
    </row>
    <row r="15" spans="1:28" ht="177" customHeight="1" thickTop="1" thickBot="1" x14ac:dyDescent="0.25">
      <c r="A15" s="4" t="s">
        <v>201</v>
      </c>
      <c r="B15" s="14" t="s">
        <v>202</v>
      </c>
      <c r="C15" s="14" t="s">
        <v>828</v>
      </c>
      <c r="D15" s="14">
        <v>1180</v>
      </c>
      <c r="E15" s="14">
        <v>1100</v>
      </c>
      <c r="F15" s="14" t="s">
        <v>203</v>
      </c>
      <c r="G15" s="14" t="s">
        <v>204</v>
      </c>
      <c r="H15" s="14" t="s">
        <v>205</v>
      </c>
      <c r="I15" s="15" t="s">
        <v>206</v>
      </c>
      <c r="J15" s="19">
        <v>21824299</v>
      </c>
      <c r="K15" s="211">
        <v>5995984.3300000001</v>
      </c>
      <c r="L15" s="45">
        <v>42376</v>
      </c>
      <c r="M15" s="7" t="s">
        <v>26</v>
      </c>
      <c r="N15" s="14" t="s">
        <v>36</v>
      </c>
      <c r="O15" s="14" t="s">
        <v>36</v>
      </c>
      <c r="P15" s="14" t="s">
        <v>36</v>
      </c>
      <c r="Q15" s="14" t="s">
        <v>36</v>
      </c>
      <c r="R15" s="14" t="s">
        <v>36</v>
      </c>
      <c r="S15" s="14" t="s">
        <v>36</v>
      </c>
      <c r="T15" s="19">
        <v>25000000</v>
      </c>
      <c r="U15" s="14" t="s">
        <v>207</v>
      </c>
      <c r="V15" s="18" t="s">
        <v>208</v>
      </c>
      <c r="W15" s="124">
        <v>11</v>
      </c>
      <c r="X15" s="13"/>
      <c r="Y15" s="13"/>
      <c r="Z15" s="13"/>
      <c r="AA15" s="13"/>
      <c r="AB15" s="13"/>
    </row>
    <row r="16" spans="1:28" ht="102" customHeight="1" thickTop="1" thickBot="1" x14ac:dyDescent="0.25">
      <c r="A16" s="4" t="s">
        <v>209</v>
      </c>
      <c r="B16" s="14" t="s">
        <v>202</v>
      </c>
      <c r="C16" s="14" t="s">
        <v>829</v>
      </c>
      <c r="D16" s="14" t="s">
        <v>210</v>
      </c>
      <c r="E16" s="14" t="s">
        <v>715</v>
      </c>
      <c r="F16" s="165" t="s">
        <v>211</v>
      </c>
      <c r="G16" s="14" t="s">
        <v>212</v>
      </c>
      <c r="H16" s="14" t="s">
        <v>213</v>
      </c>
      <c r="I16" s="14" t="s">
        <v>214</v>
      </c>
      <c r="J16" s="19">
        <v>78199143.670000002</v>
      </c>
      <c r="K16" s="206">
        <v>24383575.870000001</v>
      </c>
      <c r="L16" s="45">
        <v>42376</v>
      </c>
      <c r="M16" s="7" t="s">
        <v>26</v>
      </c>
      <c r="N16" s="14" t="s">
        <v>36</v>
      </c>
      <c r="O16" s="14" t="s">
        <v>36</v>
      </c>
      <c r="P16" s="14" t="s">
        <v>36</v>
      </c>
      <c r="Q16" s="14" t="s">
        <v>36</v>
      </c>
      <c r="R16" s="14" t="s">
        <v>36</v>
      </c>
      <c r="S16" s="14" t="s">
        <v>36</v>
      </c>
      <c r="T16" s="19">
        <v>149751285</v>
      </c>
      <c r="U16" s="21" t="s">
        <v>215</v>
      </c>
      <c r="V16" s="4" t="s">
        <v>216</v>
      </c>
      <c r="W16" s="124">
        <v>12</v>
      </c>
      <c r="X16" s="13"/>
      <c r="Y16" s="13"/>
      <c r="Z16" s="13"/>
      <c r="AA16" s="13"/>
      <c r="AB16" s="13"/>
    </row>
    <row r="17" spans="1:30" ht="102" hidden="1" customHeight="1" thickTop="1" thickBot="1" x14ac:dyDescent="0.25">
      <c r="A17" s="166" t="s">
        <v>217</v>
      </c>
      <c r="B17" s="167" t="s">
        <v>202</v>
      </c>
      <c r="C17" s="168" t="s">
        <v>492</v>
      </c>
      <c r="D17" s="167" t="s">
        <v>36</v>
      </c>
      <c r="E17" s="168" t="s">
        <v>493</v>
      </c>
      <c r="F17" s="168" t="s">
        <v>494</v>
      </c>
      <c r="G17" s="167" t="s">
        <v>22</v>
      </c>
      <c r="H17" s="14" t="s">
        <v>717</v>
      </c>
      <c r="I17" s="167" t="s">
        <v>214</v>
      </c>
      <c r="J17" s="169">
        <v>600000</v>
      </c>
      <c r="K17" s="169"/>
      <c r="L17" s="45">
        <v>42376</v>
      </c>
      <c r="M17" s="7" t="s">
        <v>26</v>
      </c>
      <c r="N17" s="167" t="s">
        <v>471</v>
      </c>
      <c r="O17" s="167" t="s">
        <v>495</v>
      </c>
      <c r="P17" s="167" t="s">
        <v>930</v>
      </c>
      <c r="Q17" s="167" t="s">
        <v>1107</v>
      </c>
      <c r="R17" s="167" t="s">
        <v>928</v>
      </c>
      <c r="S17" s="167" t="s">
        <v>928</v>
      </c>
      <c r="T17" s="14" t="s">
        <v>36</v>
      </c>
      <c r="U17" s="170" t="s">
        <v>716</v>
      </c>
      <c r="V17" s="166" t="s">
        <v>216</v>
      </c>
      <c r="W17" s="124">
        <v>13</v>
      </c>
      <c r="X17" s="13"/>
      <c r="Y17" s="13"/>
      <c r="Z17" s="13"/>
      <c r="AA17" s="13"/>
      <c r="AB17" s="13"/>
    </row>
    <row r="18" spans="1:30" ht="35.25" customHeight="1" thickTop="1" thickBot="1" x14ac:dyDescent="0.25">
      <c r="A18" s="291" t="s">
        <v>221</v>
      </c>
      <c r="B18" s="292"/>
      <c r="C18" s="292"/>
      <c r="D18" s="292"/>
      <c r="E18" s="292"/>
      <c r="F18" s="292"/>
      <c r="G18" s="292"/>
      <c r="H18" s="292"/>
      <c r="I18" s="292"/>
      <c r="J18" s="292"/>
      <c r="K18" s="292"/>
      <c r="L18" s="292"/>
      <c r="M18" s="292"/>
      <c r="N18" s="292"/>
      <c r="O18" s="292"/>
      <c r="P18" s="292"/>
      <c r="Q18" s="292"/>
      <c r="R18" s="292"/>
      <c r="S18" s="292"/>
      <c r="T18" s="292"/>
      <c r="U18" s="292"/>
      <c r="V18" s="292"/>
      <c r="W18" s="293"/>
      <c r="X18" s="13"/>
      <c r="Y18" s="13"/>
      <c r="Z18" s="13"/>
      <c r="AA18" s="13"/>
      <c r="AB18" s="13"/>
    </row>
    <row r="19" spans="1:30" ht="59.25" customHeight="1" thickTop="1" thickBot="1" x14ac:dyDescent="0.25">
      <c r="A19" s="27" t="s">
        <v>222</v>
      </c>
      <c r="B19" s="22" t="s">
        <v>223</v>
      </c>
      <c r="C19" s="22" t="s">
        <v>224</v>
      </c>
      <c r="D19" s="22" t="s">
        <v>225</v>
      </c>
      <c r="E19" s="22" t="s">
        <v>226</v>
      </c>
      <c r="F19" s="22" t="s">
        <v>227</v>
      </c>
      <c r="G19" s="22" t="s">
        <v>22</v>
      </c>
      <c r="H19" s="22" t="s">
        <v>233</v>
      </c>
      <c r="I19" s="23" t="s">
        <v>23</v>
      </c>
      <c r="J19" s="24" t="s">
        <v>718</v>
      </c>
      <c r="K19" s="24" t="s">
        <v>718</v>
      </c>
      <c r="L19" s="45">
        <v>42376</v>
      </c>
      <c r="M19" s="45" t="s">
        <v>87</v>
      </c>
      <c r="N19" s="22" t="s">
        <v>719</v>
      </c>
      <c r="O19" s="22" t="s">
        <v>226</v>
      </c>
      <c r="P19" s="22" t="s">
        <v>934</v>
      </c>
      <c r="Q19" s="22" t="s">
        <v>1108</v>
      </c>
      <c r="R19" s="22" t="s">
        <v>1109</v>
      </c>
      <c r="S19" s="22" t="s">
        <v>1110</v>
      </c>
      <c r="T19" s="24" t="s">
        <v>718</v>
      </c>
      <c r="U19" s="170" t="s">
        <v>720</v>
      </c>
      <c r="V19" s="136" t="s">
        <v>243</v>
      </c>
      <c r="W19" s="136">
        <v>14</v>
      </c>
      <c r="X19" s="13"/>
      <c r="Y19" s="13"/>
      <c r="Z19" s="13"/>
      <c r="AA19" s="13"/>
      <c r="AB19" s="13"/>
    </row>
    <row r="20" spans="1:30" ht="78" thickTop="1" thickBot="1" x14ac:dyDescent="0.25">
      <c r="A20" s="27" t="s">
        <v>228</v>
      </c>
      <c r="B20" s="22" t="s">
        <v>223</v>
      </c>
      <c r="C20" s="22" t="s">
        <v>229</v>
      </c>
      <c r="D20" s="22" t="s">
        <v>230</v>
      </c>
      <c r="E20" s="22" t="s">
        <v>231</v>
      </c>
      <c r="F20" s="23" t="s">
        <v>232</v>
      </c>
      <c r="G20" s="22" t="s">
        <v>22</v>
      </c>
      <c r="H20" s="22" t="s">
        <v>233</v>
      </c>
      <c r="I20" s="23" t="s">
        <v>23</v>
      </c>
      <c r="J20" s="55">
        <v>198206314.44999999</v>
      </c>
      <c r="K20" s="206">
        <v>13274391.75</v>
      </c>
      <c r="L20" s="45">
        <v>42376</v>
      </c>
      <c r="M20" s="7" t="s">
        <v>26</v>
      </c>
      <c r="N20" s="26">
        <v>0.1</v>
      </c>
      <c r="O20" s="26">
        <v>0.4</v>
      </c>
      <c r="P20" s="85" t="s">
        <v>1092</v>
      </c>
      <c r="Q20" s="26" t="s">
        <v>1113</v>
      </c>
      <c r="R20" s="85" t="s">
        <v>1093</v>
      </c>
      <c r="S20" s="85" t="s">
        <v>1114</v>
      </c>
      <c r="T20" s="171" t="s">
        <v>234</v>
      </c>
      <c r="U20" s="25" t="s">
        <v>235</v>
      </c>
      <c r="V20" s="27" t="s">
        <v>236</v>
      </c>
      <c r="W20" s="125">
        <v>15</v>
      </c>
      <c r="X20" s="13"/>
      <c r="Y20" s="13"/>
      <c r="Z20" s="13"/>
      <c r="AA20" s="13"/>
      <c r="AB20" s="13"/>
    </row>
    <row r="21" spans="1:30" ht="73.5" customHeight="1" thickTop="1" thickBot="1" x14ac:dyDescent="0.25">
      <c r="A21" s="27" t="s">
        <v>228</v>
      </c>
      <c r="B21" s="22" t="s">
        <v>223</v>
      </c>
      <c r="C21" s="22" t="s">
        <v>237</v>
      </c>
      <c r="D21" s="22" t="s">
        <v>230</v>
      </c>
      <c r="E21" s="22" t="s">
        <v>238</v>
      </c>
      <c r="F21" s="23" t="s">
        <v>214</v>
      </c>
      <c r="G21" s="22" t="s">
        <v>22</v>
      </c>
      <c r="H21" s="22" t="s">
        <v>233</v>
      </c>
      <c r="I21" s="23" t="s">
        <v>23</v>
      </c>
      <c r="J21" s="55">
        <v>136817564</v>
      </c>
      <c r="K21" s="206">
        <v>24383575.870000001</v>
      </c>
      <c r="L21" s="45">
        <v>42376</v>
      </c>
      <c r="M21" s="7" t="s">
        <v>26</v>
      </c>
      <c r="N21" s="26">
        <v>0.1</v>
      </c>
      <c r="O21" s="26">
        <v>0.4</v>
      </c>
      <c r="P21" s="85" t="s">
        <v>1092</v>
      </c>
      <c r="Q21" s="85" t="s">
        <v>1094</v>
      </c>
      <c r="R21" s="85" t="s">
        <v>1093</v>
      </c>
      <c r="S21" s="85" t="s">
        <v>1114</v>
      </c>
      <c r="T21" s="171" t="s">
        <v>234</v>
      </c>
      <c r="U21" s="25" t="s">
        <v>235</v>
      </c>
      <c r="V21" s="27" t="s">
        <v>30</v>
      </c>
      <c r="W21" s="125">
        <v>16</v>
      </c>
      <c r="X21" s="13"/>
      <c r="Y21" s="13"/>
      <c r="Z21" s="13"/>
      <c r="AA21" s="13"/>
      <c r="AB21" s="13"/>
    </row>
    <row r="22" spans="1:30" ht="61.5" thickTop="1" thickBot="1" x14ac:dyDescent="0.25">
      <c r="A22" s="27" t="s">
        <v>228</v>
      </c>
      <c r="B22" s="22" t="s">
        <v>223</v>
      </c>
      <c r="C22" s="22" t="s">
        <v>239</v>
      </c>
      <c r="D22" s="22" t="s">
        <v>238</v>
      </c>
      <c r="E22" s="22" t="s">
        <v>238</v>
      </c>
      <c r="F22" s="23" t="s">
        <v>240</v>
      </c>
      <c r="G22" s="22" t="s">
        <v>22</v>
      </c>
      <c r="H22" s="22" t="s">
        <v>233</v>
      </c>
      <c r="I22" s="23" t="s">
        <v>23</v>
      </c>
      <c r="J22" s="25">
        <v>17000000</v>
      </c>
      <c r="K22" s="206">
        <v>13305</v>
      </c>
      <c r="L22" s="45">
        <v>42376</v>
      </c>
      <c r="M22" s="7" t="s">
        <v>26</v>
      </c>
      <c r="N22" s="26">
        <v>0.1</v>
      </c>
      <c r="O22" s="26">
        <v>0.4</v>
      </c>
      <c r="P22" s="85" t="s">
        <v>926</v>
      </c>
      <c r="Q22" s="85" t="s">
        <v>1091</v>
      </c>
      <c r="R22" s="85" t="s">
        <v>1090</v>
      </c>
      <c r="S22" s="85" t="s">
        <v>1090</v>
      </c>
      <c r="T22" s="171" t="s">
        <v>234</v>
      </c>
      <c r="U22" s="25" t="s">
        <v>235</v>
      </c>
      <c r="V22" s="27" t="s">
        <v>30</v>
      </c>
      <c r="W22" s="125">
        <v>17</v>
      </c>
      <c r="X22" s="13"/>
      <c r="Y22" s="13"/>
      <c r="Z22" s="13"/>
      <c r="AA22" s="13"/>
      <c r="AB22" s="13"/>
    </row>
    <row r="23" spans="1:30" ht="52.5" thickTop="1" thickBot="1" x14ac:dyDescent="0.25">
      <c r="A23" s="27" t="s">
        <v>228</v>
      </c>
      <c r="B23" s="22" t="s">
        <v>223</v>
      </c>
      <c r="C23" s="22" t="s">
        <v>241</v>
      </c>
      <c r="D23" s="26">
        <v>1</v>
      </c>
      <c r="E23" s="26">
        <v>1</v>
      </c>
      <c r="F23" s="23" t="s">
        <v>242</v>
      </c>
      <c r="G23" s="22" t="s">
        <v>22</v>
      </c>
      <c r="H23" s="22" t="s">
        <v>233</v>
      </c>
      <c r="I23" s="23" t="s">
        <v>23</v>
      </c>
      <c r="J23" s="25">
        <v>1600000</v>
      </c>
      <c r="K23" s="81">
        <v>829996</v>
      </c>
      <c r="L23" s="45">
        <v>42376</v>
      </c>
      <c r="M23" s="7" t="s">
        <v>26</v>
      </c>
      <c r="N23" s="22" t="s">
        <v>36</v>
      </c>
      <c r="O23" s="22" t="s">
        <v>36</v>
      </c>
      <c r="P23" s="22" t="s">
        <v>36</v>
      </c>
      <c r="Q23" s="22" t="s">
        <v>36</v>
      </c>
      <c r="R23" s="22" t="s">
        <v>36</v>
      </c>
      <c r="S23" s="22" t="s">
        <v>36</v>
      </c>
      <c r="T23" s="171" t="s">
        <v>234</v>
      </c>
      <c r="U23" s="25" t="s">
        <v>156</v>
      </c>
      <c r="V23" s="27" t="s">
        <v>243</v>
      </c>
      <c r="W23" s="125">
        <v>18</v>
      </c>
      <c r="X23" s="13"/>
      <c r="Y23" s="13"/>
      <c r="Z23" s="13"/>
      <c r="AA23" s="13"/>
      <c r="AB23" s="13"/>
    </row>
    <row r="24" spans="1:30" ht="61.5" thickTop="1" thickBot="1" x14ac:dyDescent="0.25">
      <c r="A24" s="27" t="s">
        <v>244</v>
      </c>
      <c r="B24" s="22" t="s">
        <v>245</v>
      </c>
      <c r="C24" s="22" t="s">
        <v>246</v>
      </c>
      <c r="D24" s="26">
        <v>0.9</v>
      </c>
      <c r="E24" s="28" t="s">
        <v>247</v>
      </c>
      <c r="F24" s="22" t="s">
        <v>248</v>
      </c>
      <c r="G24" s="22" t="s">
        <v>22</v>
      </c>
      <c r="H24" s="22" t="s">
        <v>233</v>
      </c>
      <c r="I24" s="23" t="s">
        <v>23</v>
      </c>
      <c r="J24" s="25">
        <v>342227123</v>
      </c>
      <c r="K24" s="81">
        <v>89333110.280000001</v>
      </c>
      <c r="L24" s="45">
        <v>42376</v>
      </c>
      <c r="M24" s="7" t="s">
        <v>26</v>
      </c>
      <c r="N24" s="26">
        <v>0.2</v>
      </c>
      <c r="O24" s="26">
        <v>0.45</v>
      </c>
      <c r="P24" s="61" t="s">
        <v>926</v>
      </c>
      <c r="Q24" s="84" t="s">
        <v>1089</v>
      </c>
      <c r="R24" s="84" t="s">
        <v>1090</v>
      </c>
      <c r="S24" s="84" t="s">
        <v>1090</v>
      </c>
      <c r="T24" s="171" t="s">
        <v>234</v>
      </c>
      <c r="U24" s="25" t="s">
        <v>249</v>
      </c>
      <c r="V24" s="27" t="s">
        <v>243</v>
      </c>
      <c r="W24" s="125">
        <v>19</v>
      </c>
      <c r="X24" s="13"/>
      <c r="Y24" s="13"/>
      <c r="Z24" s="13"/>
      <c r="AA24" s="13"/>
      <c r="AB24" s="13"/>
    </row>
    <row r="25" spans="1:30" ht="31.5" customHeight="1" thickTop="1" thickBot="1" x14ac:dyDescent="0.25">
      <c r="A25" s="285" t="s">
        <v>250</v>
      </c>
      <c r="B25" s="286"/>
      <c r="C25" s="286"/>
      <c r="D25" s="286"/>
      <c r="E25" s="286"/>
      <c r="F25" s="286"/>
      <c r="G25" s="286"/>
      <c r="H25" s="286"/>
      <c r="I25" s="286"/>
      <c r="J25" s="286"/>
      <c r="K25" s="286"/>
      <c r="L25" s="286"/>
      <c r="M25" s="286"/>
      <c r="N25" s="286"/>
      <c r="O25" s="286"/>
      <c r="P25" s="286"/>
      <c r="Q25" s="286"/>
      <c r="R25" s="286"/>
      <c r="S25" s="286"/>
      <c r="T25" s="286"/>
      <c r="U25" s="286"/>
      <c r="V25" s="286"/>
      <c r="W25" s="287"/>
      <c r="X25" s="5"/>
      <c r="Y25" s="5"/>
      <c r="Z25" s="5"/>
      <c r="AA25" s="5"/>
      <c r="AB25" s="5"/>
      <c r="AC25" s="29"/>
      <c r="AD25" s="29"/>
    </row>
    <row r="26" spans="1:30" s="33" customFormat="1" ht="71.25" customHeight="1" thickTop="1" thickBot="1" x14ac:dyDescent="0.25">
      <c r="A26" s="50" t="s">
        <v>251</v>
      </c>
      <c r="B26" s="30" t="s">
        <v>252</v>
      </c>
      <c r="C26" s="30" t="s">
        <v>253</v>
      </c>
      <c r="D26" s="41">
        <v>800</v>
      </c>
      <c r="E26" s="41">
        <v>800</v>
      </c>
      <c r="F26" s="30" t="s">
        <v>254</v>
      </c>
      <c r="G26" s="30" t="s">
        <v>22</v>
      </c>
      <c r="H26" s="30" t="s">
        <v>255</v>
      </c>
      <c r="I26" s="30" t="s">
        <v>23</v>
      </c>
      <c r="J26" s="30" t="s">
        <v>24</v>
      </c>
      <c r="K26" s="30" t="s">
        <v>24</v>
      </c>
      <c r="L26" s="45">
        <v>42376</v>
      </c>
      <c r="M26" s="7" t="s">
        <v>26</v>
      </c>
      <c r="N26" s="30" t="s">
        <v>36</v>
      </c>
      <c r="O26" s="30" t="s">
        <v>36</v>
      </c>
      <c r="P26" s="30" t="s">
        <v>36</v>
      </c>
      <c r="Q26" s="30" t="s">
        <v>36</v>
      </c>
      <c r="R26" s="30" t="s">
        <v>36</v>
      </c>
      <c r="S26" s="30" t="s">
        <v>36</v>
      </c>
      <c r="T26" s="30" t="s">
        <v>234</v>
      </c>
      <c r="U26" s="30" t="s">
        <v>257</v>
      </c>
      <c r="V26" s="50" t="s">
        <v>258</v>
      </c>
      <c r="W26" s="124">
        <v>20</v>
      </c>
      <c r="X26" s="31"/>
      <c r="Y26" s="31"/>
      <c r="Z26" s="31"/>
      <c r="AA26" s="31"/>
      <c r="AB26" s="31"/>
      <c r="AC26" s="32"/>
      <c r="AD26" s="32"/>
    </row>
    <row r="27" spans="1:30" s="36" customFormat="1" ht="36" customHeight="1" thickTop="1" thickBot="1" x14ac:dyDescent="0.3">
      <c r="A27" s="285" t="s">
        <v>259</v>
      </c>
      <c r="B27" s="286"/>
      <c r="C27" s="286"/>
      <c r="D27" s="286"/>
      <c r="E27" s="286"/>
      <c r="F27" s="286"/>
      <c r="G27" s="286"/>
      <c r="H27" s="286"/>
      <c r="I27" s="286"/>
      <c r="J27" s="286"/>
      <c r="K27" s="286"/>
      <c r="L27" s="286"/>
      <c r="M27" s="286"/>
      <c r="N27" s="286"/>
      <c r="O27" s="286"/>
      <c r="P27" s="286"/>
      <c r="Q27" s="286"/>
      <c r="R27" s="286"/>
      <c r="S27" s="286"/>
      <c r="T27" s="286"/>
      <c r="U27" s="286"/>
      <c r="V27" s="286"/>
      <c r="W27" s="287"/>
      <c r="X27" s="34"/>
      <c r="Y27" s="34"/>
      <c r="Z27" s="34"/>
      <c r="AA27" s="34"/>
      <c r="AB27" s="34"/>
      <c r="AC27" s="35"/>
      <c r="AD27" s="35"/>
    </row>
    <row r="28" spans="1:30" s="40" customFormat="1" ht="75" customHeight="1" thickTop="1" thickBot="1" x14ac:dyDescent="0.3">
      <c r="A28" s="2" t="s">
        <v>260</v>
      </c>
      <c r="B28" s="1" t="s">
        <v>261</v>
      </c>
      <c r="C28" s="1" t="s">
        <v>262</v>
      </c>
      <c r="D28" s="1">
        <v>13</v>
      </c>
      <c r="E28" s="1">
        <v>13</v>
      </c>
      <c r="F28" s="1" t="s">
        <v>263</v>
      </c>
      <c r="G28" s="1" t="s">
        <v>22</v>
      </c>
      <c r="H28" s="22" t="s">
        <v>233</v>
      </c>
      <c r="I28" s="37" t="s">
        <v>23</v>
      </c>
      <c r="J28" s="30" t="s">
        <v>24</v>
      </c>
      <c r="K28" s="30" t="s">
        <v>24</v>
      </c>
      <c r="L28" s="45">
        <v>42376</v>
      </c>
      <c r="M28" s="7" t="s">
        <v>26</v>
      </c>
      <c r="N28" s="172">
        <v>2</v>
      </c>
      <c r="O28" s="172">
        <v>3</v>
      </c>
      <c r="P28" s="172" t="s">
        <v>930</v>
      </c>
      <c r="Q28" s="172">
        <v>3</v>
      </c>
      <c r="R28" s="172" t="s">
        <v>928</v>
      </c>
      <c r="S28" s="172" t="s">
        <v>928</v>
      </c>
      <c r="T28" s="37" t="s">
        <v>234</v>
      </c>
      <c r="U28" s="7" t="s">
        <v>264</v>
      </c>
      <c r="V28" s="2" t="s">
        <v>30</v>
      </c>
      <c r="W28" s="124">
        <v>21</v>
      </c>
      <c r="X28" s="39"/>
      <c r="Y28" s="39"/>
      <c r="Z28" s="39"/>
      <c r="AA28" s="39"/>
      <c r="AB28" s="39"/>
    </row>
    <row r="29" spans="1:30" s="40" customFormat="1" ht="109.5" customHeight="1" thickTop="1" thickBot="1" x14ac:dyDescent="0.3">
      <c r="A29" s="2" t="s">
        <v>265</v>
      </c>
      <c r="B29" s="1" t="s">
        <v>261</v>
      </c>
      <c r="C29" s="1" t="s">
        <v>983</v>
      </c>
      <c r="D29" s="1">
        <v>4</v>
      </c>
      <c r="E29" s="1">
        <v>6</v>
      </c>
      <c r="F29" s="1" t="s">
        <v>266</v>
      </c>
      <c r="G29" s="1" t="s">
        <v>22</v>
      </c>
      <c r="H29" s="22" t="s">
        <v>233</v>
      </c>
      <c r="I29" s="1" t="s">
        <v>23</v>
      </c>
      <c r="J29" s="30" t="s">
        <v>24</v>
      </c>
      <c r="K29" s="30" t="s">
        <v>24</v>
      </c>
      <c r="L29" s="45">
        <v>42376</v>
      </c>
      <c r="M29" s="7" t="s">
        <v>26</v>
      </c>
      <c r="N29" s="173" t="s">
        <v>36</v>
      </c>
      <c r="O29" s="21" t="s">
        <v>36</v>
      </c>
      <c r="P29" s="21" t="s">
        <v>36</v>
      </c>
      <c r="Q29" s="21" t="s">
        <v>36</v>
      </c>
      <c r="R29" s="21" t="s">
        <v>36</v>
      </c>
      <c r="S29" s="21" t="s">
        <v>36</v>
      </c>
      <c r="T29" s="37" t="s">
        <v>234</v>
      </c>
      <c r="U29" s="12" t="s">
        <v>267</v>
      </c>
      <c r="V29" s="2" t="s">
        <v>54</v>
      </c>
      <c r="W29" s="124">
        <v>22</v>
      </c>
      <c r="X29" s="39"/>
      <c r="Y29" s="39"/>
      <c r="Z29" s="39"/>
      <c r="AA29" s="39"/>
      <c r="AB29" s="39"/>
    </row>
    <row r="30" spans="1:30" s="40" customFormat="1" ht="111" customHeight="1" thickTop="1" thickBot="1" x14ac:dyDescent="0.3">
      <c r="A30" s="2" t="s">
        <v>268</v>
      </c>
      <c r="B30" s="1" t="s">
        <v>261</v>
      </c>
      <c r="C30" s="1" t="s">
        <v>269</v>
      </c>
      <c r="D30" s="1">
        <v>6</v>
      </c>
      <c r="E30" s="1">
        <v>8</v>
      </c>
      <c r="F30" s="1" t="s">
        <v>270</v>
      </c>
      <c r="G30" s="1" t="s">
        <v>22</v>
      </c>
      <c r="H30" s="22" t="s">
        <v>233</v>
      </c>
      <c r="I30" s="37" t="s">
        <v>23</v>
      </c>
      <c r="J30" s="30" t="s">
        <v>24</v>
      </c>
      <c r="K30" s="30" t="s">
        <v>24</v>
      </c>
      <c r="L30" s="45">
        <v>42373</v>
      </c>
      <c r="M30" s="7" t="s">
        <v>26</v>
      </c>
      <c r="N30" s="38" t="s">
        <v>36</v>
      </c>
      <c r="O30" s="38" t="s">
        <v>36</v>
      </c>
      <c r="P30" s="38" t="s">
        <v>36</v>
      </c>
      <c r="Q30" s="38" t="s">
        <v>36</v>
      </c>
      <c r="R30" s="38" t="s">
        <v>36</v>
      </c>
      <c r="S30" s="38" t="s">
        <v>36</v>
      </c>
      <c r="T30" s="37" t="s">
        <v>234</v>
      </c>
      <c r="U30" s="7" t="s">
        <v>271</v>
      </c>
      <c r="V30" s="2" t="s">
        <v>30</v>
      </c>
      <c r="W30" s="124">
        <v>23</v>
      </c>
      <c r="X30" s="39"/>
      <c r="Y30" s="39"/>
      <c r="Z30" s="39"/>
      <c r="AA30" s="39"/>
      <c r="AB30" s="39"/>
    </row>
    <row r="31" spans="1:30" s="40" customFormat="1" ht="138.75" customHeight="1" thickTop="1" thickBot="1" x14ac:dyDescent="0.3">
      <c r="A31" s="2" t="s">
        <v>272</v>
      </c>
      <c r="B31" s="1" t="s">
        <v>261</v>
      </c>
      <c r="C31" s="1" t="s">
        <v>273</v>
      </c>
      <c r="D31" s="1">
        <v>8</v>
      </c>
      <c r="E31" s="1">
        <v>8</v>
      </c>
      <c r="F31" s="1" t="s">
        <v>274</v>
      </c>
      <c r="G31" s="1" t="s">
        <v>275</v>
      </c>
      <c r="H31" s="22" t="s">
        <v>233</v>
      </c>
      <c r="I31" s="1" t="s">
        <v>23</v>
      </c>
      <c r="J31" s="38" t="s">
        <v>276</v>
      </c>
      <c r="K31" s="38"/>
      <c r="L31" s="45">
        <v>42376</v>
      </c>
      <c r="M31" s="7" t="s">
        <v>26</v>
      </c>
      <c r="N31" s="41">
        <v>2</v>
      </c>
      <c r="O31" s="41">
        <v>3</v>
      </c>
      <c r="P31" s="41" t="s">
        <v>930</v>
      </c>
      <c r="Q31" s="41">
        <v>3</v>
      </c>
      <c r="R31" s="41" t="s">
        <v>1090</v>
      </c>
      <c r="S31" s="41" t="s">
        <v>1090</v>
      </c>
      <c r="T31" s="37" t="s">
        <v>234</v>
      </c>
      <c r="U31" s="7" t="s">
        <v>277</v>
      </c>
      <c r="V31" s="2" t="s">
        <v>54</v>
      </c>
      <c r="W31" s="124">
        <v>24</v>
      </c>
      <c r="X31" s="39"/>
      <c r="Y31" s="39"/>
      <c r="Z31" s="39"/>
      <c r="AA31" s="39"/>
      <c r="AB31" s="39"/>
    </row>
    <row r="32" spans="1:30" s="40" customFormat="1" ht="86.25" customHeight="1" thickTop="1" thickBot="1" x14ac:dyDescent="0.3">
      <c r="A32" s="2" t="s">
        <v>278</v>
      </c>
      <c r="B32" s="1" t="s">
        <v>261</v>
      </c>
      <c r="C32" s="1" t="s">
        <v>279</v>
      </c>
      <c r="D32" s="37">
        <v>15</v>
      </c>
      <c r="E32" s="37">
        <v>6</v>
      </c>
      <c r="F32" s="1" t="s">
        <v>280</v>
      </c>
      <c r="G32" s="1" t="s">
        <v>22</v>
      </c>
      <c r="H32" s="22" t="s">
        <v>233</v>
      </c>
      <c r="I32" s="1" t="s">
        <v>23</v>
      </c>
      <c r="J32" s="30" t="s">
        <v>24</v>
      </c>
      <c r="K32" s="30" t="s">
        <v>24</v>
      </c>
      <c r="L32" s="45">
        <v>42376</v>
      </c>
      <c r="M32" s="7" t="s">
        <v>26</v>
      </c>
      <c r="N32" s="174">
        <v>1</v>
      </c>
      <c r="O32" s="174">
        <v>1</v>
      </c>
      <c r="P32" s="174" t="s">
        <v>930</v>
      </c>
      <c r="Q32" s="174">
        <v>1</v>
      </c>
      <c r="R32" s="174" t="s">
        <v>1090</v>
      </c>
      <c r="S32" s="174" t="s">
        <v>1090</v>
      </c>
      <c r="T32" s="37" t="s">
        <v>234</v>
      </c>
      <c r="U32" s="1" t="s">
        <v>281</v>
      </c>
      <c r="V32" s="2" t="s">
        <v>54</v>
      </c>
      <c r="W32" s="124">
        <v>25</v>
      </c>
      <c r="X32" s="39"/>
      <c r="Y32" s="39"/>
      <c r="Z32" s="39"/>
      <c r="AA32" s="39"/>
      <c r="AB32" s="39"/>
    </row>
    <row r="33" spans="1:28" s="40" customFormat="1" ht="93" customHeight="1" thickTop="1" thickBot="1" x14ac:dyDescent="0.3">
      <c r="A33" s="2" t="s">
        <v>282</v>
      </c>
      <c r="B33" s="1" t="s">
        <v>261</v>
      </c>
      <c r="C33" s="1" t="s">
        <v>283</v>
      </c>
      <c r="D33" s="37">
        <v>5</v>
      </c>
      <c r="E33" s="37">
        <v>5</v>
      </c>
      <c r="F33" s="1" t="s">
        <v>284</v>
      </c>
      <c r="G33" s="1" t="s">
        <v>275</v>
      </c>
      <c r="H33" s="1" t="s">
        <v>285</v>
      </c>
      <c r="I33" s="1" t="s">
        <v>23</v>
      </c>
      <c r="J33" s="37" t="s">
        <v>286</v>
      </c>
      <c r="K33" s="55">
        <v>0</v>
      </c>
      <c r="L33" s="45">
        <v>42376</v>
      </c>
      <c r="M33" s="7" t="s">
        <v>26</v>
      </c>
      <c r="N33" s="175">
        <v>2</v>
      </c>
      <c r="O33" s="175">
        <v>3</v>
      </c>
      <c r="P33" s="174" t="s">
        <v>930</v>
      </c>
      <c r="Q33" s="175">
        <v>3</v>
      </c>
      <c r="R33" s="175" t="s">
        <v>928</v>
      </c>
      <c r="S33" s="175" t="s">
        <v>928</v>
      </c>
      <c r="T33" s="37" t="s">
        <v>234</v>
      </c>
      <c r="U33" s="1" t="s">
        <v>287</v>
      </c>
      <c r="V33" s="2" t="s">
        <v>54</v>
      </c>
      <c r="W33" s="124">
        <v>26</v>
      </c>
      <c r="X33" s="39"/>
      <c r="Y33" s="39"/>
      <c r="Z33" s="39"/>
      <c r="AA33" s="39"/>
      <c r="AB33" s="39"/>
    </row>
    <row r="34" spans="1:28" s="40" customFormat="1" ht="83.25" customHeight="1" thickTop="1" thickBot="1" x14ac:dyDescent="0.3">
      <c r="A34" s="2" t="s">
        <v>288</v>
      </c>
      <c r="B34" s="1" t="s">
        <v>261</v>
      </c>
      <c r="C34" s="1" t="s">
        <v>289</v>
      </c>
      <c r="D34" s="37">
        <v>7</v>
      </c>
      <c r="E34" s="37">
        <v>6</v>
      </c>
      <c r="F34" s="1" t="s">
        <v>288</v>
      </c>
      <c r="G34" s="1" t="s">
        <v>22</v>
      </c>
      <c r="H34" s="1" t="s">
        <v>255</v>
      </c>
      <c r="I34" s="1" t="s">
        <v>23</v>
      </c>
      <c r="J34" s="30" t="s">
        <v>24</v>
      </c>
      <c r="K34" s="30" t="s">
        <v>24</v>
      </c>
      <c r="L34" s="45">
        <v>42376</v>
      </c>
      <c r="M34" s="7" t="s">
        <v>26</v>
      </c>
      <c r="N34" s="176">
        <v>3</v>
      </c>
      <c r="O34" s="175" t="s">
        <v>36</v>
      </c>
      <c r="P34" s="175" t="s">
        <v>36</v>
      </c>
      <c r="Q34" s="175" t="s">
        <v>36</v>
      </c>
      <c r="R34" s="175" t="s">
        <v>36</v>
      </c>
      <c r="S34" s="175" t="s">
        <v>36</v>
      </c>
      <c r="T34" s="37" t="s">
        <v>234</v>
      </c>
      <c r="U34" s="7" t="s">
        <v>290</v>
      </c>
      <c r="V34" s="2" t="s">
        <v>54</v>
      </c>
      <c r="W34" s="124">
        <v>27</v>
      </c>
      <c r="X34" s="39"/>
      <c r="Y34" s="39"/>
      <c r="Z34" s="39"/>
      <c r="AA34" s="39"/>
      <c r="AB34" s="39"/>
    </row>
    <row r="35" spans="1:28" ht="13.5" thickTop="1" x14ac:dyDescent="0.2"/>
  </sheetData>
  <mergeCells count="6">
    <mergeCell ref="A1:V1"/>
    <mergeCell ref="A25:W25"/>
    <mergeCell ref="A27:W27"/>
    <mergeCell ref="A3:W3"/>
    <mergeCell ref="A12:W12"/>
    <mergeCell ref="A18:W18"/>
  </mergeCells>
  <printOptions horizontalCentered="1"/>
  <pageMargins left="0.23622047244094491" right="0.23622047244094491" top="0.74803149606299213" bottom="0.74803149606299213" header="0.31496062992125984" footer="0.31496062992125984"/>
  <pageSetup paperSize="9" scale="21" fitToHeight="0" orientation="landscape" horizontalDpi="1200" verticalDpi="1200" r:id="rId1"/>
  <headerFooter>
    <oddHeader>&amp;LMunicipal Transformation and Organisational Development</oddHeader>
    <oddFooter>&amp;R&amp;P</oddFooter>
  </headerFooter>
  <rowBreaks count="1" manualBreakCount="1">
    <brk id="9"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view="pageBreakPreview" topLeftCell="A27" zoomScale="60" zoomScaleNormal="100" workbookViewId="0">
      <selection activeCell="M6" sqref="M6"/>
    </sheetView>
  </sheetViews>
  <sheetFormatPr defaultRowHeight="16.5" thickTop="1" thickBottom="1" x14ac:dyDescent="0.3"/>
  <cols>
    <col min="1" max="1" width="17.42578125" style="82" customWidth="1"/>
    <col min="2" max="2" width="14.5703125" style="76" customWidth="1"/>
    <col min="3" max="3" width="19.7109375" style="76" customWidth="1"/>
    <col min="4" max="4" width="16" style="76" customWidth="1"/>
    <col min="5" max="5" width="16.28515625" style="76" customWidth="1"/>
    <col min="6" max="6" width="11.7109375" style="76" customWidth="1"/>
    <col min="7" max="7" width="13.42578125" style="76" customWidth="1"/>
    <col min="8" max="8" width="10.5703125" style="76" customWidth="1"/>
    <col min="9" max="9" width="14.140625" style="100" customWidth="1"/>
    <col min="10" max="10" width="14.140625" style="208" customWidth="1"/>
    <col min="11" max="11" width="9.140625" style="76" customWidth="1"/>
    <col min="12" max="12" width="12" style="76" customWidth="1"/>
    <col min="13" max="13" width="17.28515625" style="126" customWidth="1"/>
    <col min="14" max="14" width="18.85546875" style="126" customWidth="1"/>
    <col min="15" max="18" width="18.85546875" style="127" customWidth="1"/>
    <col min="19" max="20" width="14.42578125" style="76" customWidth="1"/>
    <col min="21" max="21" width="22" style="76" customWidth="1"/>
    <col min="22" max="22" width="9.140625" style="76"/>
    <col min="23" max="23" width="9.140625" style="112" customWidth="1"/>
    <col min="24" max="16384" width="9.140625" style="76"/>
  </cols>
  <sheetData>
    <row r="1" spans="1:23" ht="20.25" thickTop="1" thickBot="1" x14ac:dyDescent="0.3">
      <c r="A1" s="294" t="s">
        <v>731</v>
      </c>
      <c r="B1" s="294"/>
      <c r="C1" s="294"/>
      <c r="D1" s="294"/>
      <c r="E1" s="294"/>
      <c r="F1" s="294"/>
      <c r="G1" s="294"/>
      <c r="H1" s="294"/>
      <c r="I1" s="294"/>
      <c r="J1" s="294"/>
      <c r="K1" s="294"/>
      <c r="L1" s="294"/>
      <c r="M1" s="294"/>
      <c r="N1" s="294"/>
      <c r="O1" s="294"/>
      <c r="P1" s="294"/>
      <c r="Q1" s="294"/>
      <c r="R1" s="294"/>
      <c r="S1" s="294"/>
      <c r="T1" s="294"/>
      <c r="U1" s="294"/>
      <c r="V1" s="294"/>
      <c r="W1" s="144"/>
    </row>
    <row r="2" spans="1:23" ht="61.5" customHeight="1" thickTop="1" thickBot="1" x14ac:dyDescent="0.3">
      <c r="A2" s="77" t="s">
        <v>0</v>
      </c>
      <c r="B2" s="78" t="s">
        <v>1</v>
      </c>
      <c r="C2" s="78" t="s">
        <v>2</v>
      </c>
      <c r="D2" s="78" t="s">
        <v>3</v>
      </c>
      <c r="E2" s="78" t="s">
        <v>4</v>
      </c>
      <c r="F2" s="78" t="s">
        <v>5</v>
      </c>
      <c r="G2" s="78" t="s">
        <v>6</v>
      </c>
      <c r="H2" s="78" t="s">
        <v>7</v>
      </c>
      <c r="I2" s="98" t="s">
        <v>8</v>
      </c>
      <c r="J2" s="98" t="s">
        <v>1115</v>
      </c>
      <c r="K2" s="78" t="s">
        <v>9</v>
      </c>
      <c r="L2" s="78" t="s">
        <v>10</v>
      </c>
      <c r="M2" s="78" t="s">
        <v>11</v>
      </c>
      <c r="N2" s="78" t="s">
        <v>12</v>
      </c>
      <c r="O2" s="2" t="s">
        <v>921</v>
      </c>
      <c r="P2" s="2" t="s">
        <v>922</v>
      </c>
      <c r="Q2" s="2" t="s">
        <v>923</v>
      </c>
      <c r="R2" s="2" t="s">
        <v>924</v>
      </c>
      <c r="S2" s="79" t="s">
        <v>13</v>
      </c>
      <c r="T2" s="79" t="s">
        <v>157</v>
      </c>
      <c r="U2" s="78" t="s">
        <v>14</v>
      </c>
      <c r="V2" s="101" t="s">
        <v>15</v>
      </c>
      <c r="W2" s="137" t="s">
        <v>297</v>
      </c>
    </row>
    <row r="3" spans="1:23" ht="35.25" customHeight="1" thickTop="1" thickBot="1" x14ac:dyDescent="0.3">
      <c r="A3" s="295" t="s">
        <v>732</v>
      </c>
      <c r="B3" s="296"/>
      <c r="C3" s="296"/>
      <c r="D3" s="296"/>
      <c r="E3" s="296"/>
      <c r="F3" s="296"/>
      <c r="G3" s="296"/>
      <c r="H3" s="296"/>
      <c r="I3" s="296"/>
      <c r="J3" s="296"/>
      <c r="K3" s="296"/>
      <c r="L3" s="296"/>
      <c r="M3" s="296"/>
      <c r="N3" s="296"/>
      <c r="O3" s="296"/>
      <c r="P3" s="296"/>
      <c r="Q3" s="296"/>
      <c r="R3" s="296"/>
      <c r="S3" s="296"/>
      <c r="T3" s="296"/>
      <c r="U3" s="296"/>
      <c r="V3" s="296"/>
      <c r="W3" s="297"/>
    </row>
    <row r="4" spans="1:23" ht="140.25" customHeight="1" thickTop="1" thickBot="1" x14ac:dyDescent="0.3">
      <c r="A4" s="77" t="s">
        <v>16</v>
      </c>
      <c r="B4" s="80" t="s">
        <v>17</v>
      </c>
      <c r="C4" s="80" t="s">
        <v>18</v>
      </c>
      <c r="D4" s="80" t="s">
        <v>19</v>
      </c>
      <c r="E4" s="80" t="s">
        <v>20</v>
      </c>
      <c r="F4" s="80" t="s">
        <v>21</v>
      </c>
      <c r="G4" s="80" t="s">
        <v>22</v>
      </c>
      <c r="H4" s="80" t="s">
        <v>23</v>
      </c>
      <c r="I4" s="145" t="s">
        <v>24</v>
      </c>
      <c r="J4" s="145" t="s">
        <v>24</v>
      </c>
      <c r="K4" s="81" t="s">
        <v>25</v>
      </c>
      <c r="L4" s="81" t="s">
        <v>26</v>
      </c>
      <c r="M4" s="80" t="s">
        <v>27</v>
      </c>
      <c r="N4" s="80" t="s">
        <v>28</v>
      </c>
      <c r="O4" s="80" t="s">
        <v>930</v>
      </c>
      <c r="P4" s="80" t="s">
        <v>984</v>
      </c>
      <c r="Q4" s="80" t="s">
        <v>928</v>
      </c>
      <c r="R4" s="80" t="s">
        <v>928</v>
      </c>
      <c r="S4" s="81" t="s">
        <v>24</v>
      </c>
      <c r="T4" s="81" t="s">
        <v>24</v>
      </c>
      <c r="U4" s="80" t="s">
        <v>29</v>
      </c>
      <c r="V4" s="101" t="s">
        <v>30</v>
      </c>
      <c r="W4" s="144">
        <v>1</v>
      </c>
    </row>
    <row r="5" spans="1:23" ht="140.25" customHeight="1" thickTop="1" thickBot="1" x14ac:dyDescent="0.3">
      <c r="A5" s="77" t="s">
        <v>31</v>
      </c>
      <c r="B5" s="80" t="s">
        <v>17</v>
      </c>
      <c r="C5" s="80" t="s">
        <v>857</v>
      </c>
      <c r="D5" s="80" t="s">
        <v>32</v>
      </c>
      <c r="E5" s="80" t="s">
        <v>33</v>
      </c>
      <c r="F5" s="80" t="s">
        <v>34</v>
      </c>
      <c r="G5" s="80" t="s">
        <v>22</v>
      </c>
      <c r="H5" s="80" t="s">
        <v>23</v>
      </c>
      <c r="I5" s="145" t="s">
        <v>24</v>
      </c>
      <c r="J5" s="145" t="s">
        <v>24</v>
      </c>
      <c r="K5" s="81" t="s">
        <v>35</v>
      </c>
      <c r="L5" s="81" t="s">
        <v>26</v>
      </c>
      <c r="M5" s="81" t="s">
        <v>36</v>
      </c>
      <c r="N5" s="81" t="s">
        <v>36</v>
      </c>
      <c r="O5" s="81" t="s">
        <v>36</v>
      </c>
      <c r="P5" s="81" t="s">
        <v>36</v>
      </c>
      <c r="Q5" s="81" t="s">
        <v>36</v>
      </c>
      <c r="R5" s="81" t="s">
        <v>36</v>
      </c>
      <c r="S5" s="81" t="s">
        <v>24</v>
      </c>
      <c r="T5" s="81" t="s">
        <v>24</v>
      </c>
      <c r="U5" s="81" t="s">
        <v>37</v>
      </c>
      <c r="V5" s="101" t="s">
        <v>30</v>
      </c>
      <c r="W5" s="144">
        <v>2</v>
      </c>
    </row>
    <row r="6" spans="1:23" ht="216" customHeight="1" thickTop="1" thickBot="1" x14ac:dyDescent="0.3">
      <c r="A6" s="77" t="s">
        <v>31</v>
      </c>
      <c r="B6" s="80" t="s">
        <v>17</v>
      </c>
      <c r="C6" s="80" t="s">
        <v>38</v>
      </c>
      <c r="D6" s="80">
        <v>8</v>
      </c>
      <c r="E6" s="80">
        <v>8</v>
      </c>
      <c r="F6" s="80" t="s">
        <v>39</v>
      </c>
      <c r="G6" s="80" t="s">
        <v>22</v>
      </c>
      <c r="H6" s="80" t="s">
        <v>23</v>
      </c>
      <c r="I6" s="145" t="s">
        <v>24</v>
      </c>
      <c r="J6" s="145" t="s">
        <v>24</v>
      </c>
      <c r="K6" s="81" t="s">
        <v>25</v>
      </c>
      <c r="L6" s="81" t="s">
        <v>26</v>
      </c>
      <c r="M6" s="146" t="s">
        <v>40</v>
      </c>
      <c r="N6" s="146" t="s">
        <v>41</v>
      </c>
      <c r="O6" s="80" t="s">
        <v>930</v>
      </c>
      <c r="P6" s="146" t="s">
        <v>939</v>
      </c>
      <c r="Q6" s="146" t="s">
        <v>928</v>
      </c>
      <c r="R6" s="80" t="s">
        <v>928</v>
      </c>
      <c r="S6" s="81" t="s">
        <v>24</v>
      </c>
      <c r="T6" s="81" t="s">
        <v>24</v>
      </c>
      <c r="U6" s="81" t="s">
        <v>42</v>
      </c>
      <c r="V6" s="101" t="s">
        <v>30</v>
      </c>
      <c r="W6" s="144">
        <v>3</v>
      </c>
    </row>
    <row r="7" spans="1:23" ht="208.5" customHeight="1" thickTop="1" thickBot="1" x14ac:dyDescent="0.3">
      <c r="A7" s="77" t="s">
        <v>31</v>
      </c>
      <c r="B7" s="80" t="s">
        <v>17</v>
      </c>
      <c r="C7" s="80" t="s">
        <v>859</v>
      </c>
      <c r="D7" s="80" t="s">
        <v>858</v>
      </c>
      <c r="E7" s="85">
        <v>1</v>
      </c>
      <c r="F7" s="80" t="s">
        <v>43</v>
      </c>
      <c r="G7" s="80" t="s">
        <v>22</v>
      </c>
      <c r="H7" s="80" t="s">
        <v>23</v>
      </c>
      <c r="I7" s="145" t="s">
        <v>24</v>
      </c>
      <c r="J7" s="145" t="s">
        <v>24</v>
      </c>
      <c r="K7" s="81" t="s">
        <v>25</v>
      </c>
      <c r="L7" s="81" t="s">
        <v>860</v>
      </c>
      <c r="M7" s="147">
        <v>1</v>
      </c>
      <c r="N7" s="147">
        <v>1</v>
      </c>
      <c r="O7" s="80" t="s">
        <v>930</v>
      </c>
      <c r="P7" s="80" t="s">
        <v>858</v>
      </c>
      <c r="Q7" s="146" t="s">
        <v>928</v>
      </c>
      <c r="R7" s="146" t="s">
        <v>928</v>
      </c>
      <c r="S7" s="81" t="s">
        <v>24</v>
      </c>
      <c r="T7" s="81" t="s">
        <v>24</v>
      </c>
      <c r="U7" s="81" t="s">
        <v>44</v>
      </c>
      <c r="V7" s="101" t="s">
        <v>30</v>
      </c>
      <c r="W7" s="144">
        <v>4</v>
      </c>
    </row>
    <row r="8" spans="1:23" ht="107.25" customHeight="1" thickTop="1" thickBot="1" x14ac:dyDescent="0.3">
      <c r="A8" s="77" t="s">
        <v>31</v>
      </c>
      <c r="B8" s="80" t="s">
        <v>17</v>
      </c>
      <c r="C8" s="80" t="s">
        <v>861</v>
      </c>
      <c r="D8" s="80" t="s">
        <v>45</v>
      </c>
      <c r="E8" s="80" t="s">
        <v>45</v>
      </c>
      <c r="F8" s="80" t="s">
        <v>46</v>
      </c>
      <c r="G8" s="80" t="s">
        <v>22</v>
      </c>
      <c r="H8" s="80" t="s">
        <v>23</v>
      </c>
      <c r="I8" s="145" t="s">
        <v>24</v>
      </c>
      <c r="J8" s="145" t="s">
        <v>24</v>
      </c>
      <c r="K8" s="81" t="s">
        <v>47</v>
      </c>
      <c r="L8" s="81" t="s">
        <v>26</v>
      </c>
      <c r="M8" s="80" t="s">
        <v>49</v>
      </c>
      <c r="N8" s="80" t="s">
        <v>50</v>
      </c>
      <c r="O8" s="80" t="s">
        <v>930</v>
      </c>
      <c r="P8" s="80" t="s">
        <v>940</v>
      </c>
      <c r="Q8" s="146" t="s">
        <v>928</v>
      </c>
      <c r="R8" s="146" t="s">
        <v>928</v>
      </c>
      <c r="S8" s="81" t="s">
        <v>24</v>
      </c>
      <c r="T8" s="81" t="s">
        <v>24</v>
      </c>
      <c r="U8" s="81" t="s">
        <v>51</v>
      </c>
      <c r="V8" s="101" t="s">
        <v>30</v>
      </c>
      <c r="W8" s="144">
        <v>5</v>
      </c>
    </row>
    <row r="9" spans="1:23" ht="111" customHeight="1" thickTop="1" thickBot="1" x14ac:dyDescent="0.3">
      <c r="A9" s="77" t="s">
        <v>52</v>
      </c>
      <c r="B9" s="80" t="s">
        <v>53</v>
      </c>
      <c r="C9" s="80" t="s">
        <v>757</v>
      </c>
      <c r="D9" s="148" t="s">
        <v>755</v>
      </c>
      <c r="E9" s="106" t="s">
        <v>754</v>
      </c>
      <c r="F9" s="80" t="s">
        <v>58</v>
      </c>
      <c r="G9" s="80" t="s">
        <v>22</v>
      </c>
      <c r="H9" s="149" t="s">
        <v>23</v>
      </c>
      <c r="I9" s="145" t="s">
        <v>56</v>
      </c>
      <c r="J9" s="145" t="s">
        <v>56</v>
      </c>
      <c r="K9" s="81" t="s">
        <v>25</v>
      </c>
      <c r="L9" s="81" t="s">
        <v>26</v>
      </c>
      <c r="M9" s="150" t="s">
        <v>756</v>
      </c>
      <c r="N9" s="150" t="s">
        <v>929</v>
      </c>
      <c r="O9" s="150" t="s">
        <v>930</v>
      </c>
      <c r="P9" s="150" t="s">
        <v>1083</v>
      </c>
      <c r="Q9" s="150" t="s">
        <v>928</v>
      </c>
      <c r="R9" s="150" t="s">
        <v>928</v>
      </c>
      <c r="S9" s="81" t="s">
        <v>24</v>
      </c>
      <c r="T9" s="81" t="s">
        <v>24</v>
      </c>
      <c r="U9" s="81" t="s">
        <v>758</v>
      </c>
      <c r="V9" s="101" t="s">
        <v>54</v>
      </c>
      <c r="W9" s="144">
        <v>6</v>
      </c>
    </row>
    <row r="10" spans="1:23" ht="78.75" customHeight="1" thickTop="1" thickBot="1" x14ac:dyDescent="0.3">
      <c r="A10" s="77" t="s">
        <v>52</v>
      </c>
      <c r="B10" s="80" t="s">
        <v>53</v>
      </c>
      <c r="C10" s="80" t="s">
        <v>62</v>
      </c>
      <c r="D10" s="80" t="s">
        <v>63</v>
      </c>
      <c r="E10" s="80" t="s">
        <v>63</v>
      </c>
      <c r="F10" s="80" t="s">
        <v>64</v>
      </c>
      <c r="G10" s="80" t="s">
        <v>22</v>
      </c>
      <c r="H10" s="80" t="s">
        <v>23</v>
      </c>
      <c r="I10" s="145" t="s">
        <v>24</v>
      </c>
      <c r="J10" s="145" t="s">
        <v>24</v>
      </c>
      <c r="K10" s="81" t="s">
        <v>25</v>
      </c>
      <c r="L10" s="81" t="s">
        <v>26</v>
      </c>
      <c r="M10" s="83" t="s">
        <v>65</v>
      </c>
      <c r="N10" s="80" t="s">
        <v>66</v>
      </c>
      <c r="O10" s="150" t="s">
        <v>930</v>
      </c>
      <c r="P10" s="80" t="s">
        <v>931</v>
      </c>
      <c r="Q10" s="150" t="s">
        <v>928</v>
      </c>
      <c r="R10" s="150" t="s">
        <v>928</v>
      </c>
      <c r="S10" s="81" t="s">
        <v>24</v>
      </c>
      <c r="T10" s="81" t="s">
        <v>24</v>
      </c>
      <c r="U10" s="80" t="s">
        <v>67</v>
      </c>
      <c r="V10" s="101" t="s">
        <v>54</v>
      </c>
      <c r="W10" s="144">
        <v>7</v>
      </c>
    </row>
    <row r="11" spans="1:23" ht="108.75" customHeight="1" thickTop="1" thickBot="1" x14ac:dyDescent="0.3">
      <c r="A11" s="77" t="s">
        <v>52</v>
      </c>
      <c r="B11" s="80" t="s">
        <v>53</v>
      </c>
      <c r="C11" s="80" t="s">
        <v>759</v>
      </c>
      <c r="D11" s="80" t="s">
        <v>1123</v>
      </c>
      <c r="E11" s="80" t="s">
        <v>1124</v>
      </c>
      <c r="F11" s="80" t="s">
        <v>760</v>
      </c>
      <c r="G11" s="80" t="s">
        <v>22</v>
      </c>
      <c r="H11" s="80" t="s">
        <v>23</v>
      </c>
      <c r="I11" s="145" t="s">
        <v>24</v>
      </c>
      <c r="J11" s="145" t="s">
        <v>24</v>
      </c>
      <c r="K11" s="81" t="s">
        <v>25</v>
      </c>
      <c r="L11" s="81" t="s">
        <v>26</v>
      </c>
      <c r="M11" s="80" t="s">
        <v>68</v>
      </c>
      <c r="N11" s="80" t="s">
        <v>1122</v>
      </c>
      <c r="O11" s="150" t="s">
        <v>930</v>
      </c>
      <c r="P11" s="80" t="s">
        <v>1121</v>
      </c>
      <c r="Q11" s="150" t="s">
        <v>928</v>
      </c>
      <c r="R11" s="150" t="s">
        <v>928</v>
      </c>
      <c r="S11" s="81" t="s">
        <v>24</v>
      </c>
      <c r="T11" s="81" t="s">
        <v>24</v>
      </c>
      <c r="U11" s="80" t="s">
        <v>761</v>
      </c>
      <c r="V11" s="101" t="s">
        <v>54</v>
      </c>
      <c r="W11" s="144">
        <v>8</v>
      </c>
    </row>
    <row r="12" spans="1:23" ht="97.5" customHeight="1" thickTop="1" thickBot="1" x14ac:dyDescent="0.3">
      <c r="A12" s="77" t="s">
        <v>69</v>
      </c>
      <c r="B12" s="80" t="s">
        <v>70</v>
      </c>
      <c r="C12" s="80" t="s">
        <v>862</v>
      </c>
      <c r="D12" s="80" t="s">
        <v>71</v>
      </c>
      <c r="E12" s="80" t="s">
        <v>72</v>
      </c>
      <c r="F12" s="80" t="s">
        <v>73</v>
      </c>
      <c r="G12" s="80" t="s">
        <v>22</v>
      </c>
      <c r="H12" s="80" t="s">
        <v>23</v>
      </c>
      <c r="I12" s="151">
        <v>450000</v>
      </c>
      <c r="J12" s="217">
        <v>295.26</v>
      </c>
      <c r="K12" s="81" t="s">
        <v>25</v>
      </c>
      <c r="L12" s="81" t="s">
        <v>671</v>
      </c>
      <c r="M12" s="80" t="s">
        <v>74</v>
      </c>
      <c r="N12" s="80" t="s">
        <v>75</v>
      </c>
      <c r="O12" s="150" t="s">
        <v>930</v>
      </c>
      <c r="P12" s="80" t="s">
        <v>941</v>
      </c>
      <c r="Q12" s="150" t="s">
        <v>928</v>
      </c>
      <c r="R12" s="150" t="s">
        <v>928</v>
      </c>
      <c r="S12" s="81" t="s">
        <v>24</v>
      </c>
      <c r="T12" s="81" t="s">
        <v>24</v>
      </c>
      <c r="U12" s="152" t="s">
        <v>76</v>
      </c>
      <c r="V12" s="101" t="s">
        <v>54</v>
      </c>
      <c r="W12" s="144">
        <v>9</v>
      </c>
    </row>
    <row r="13" spans="1:23" ht="75" customHeight="1" thickTop="1" thickBot="1" x14ac:dyDescent="0.3">
      <c r="A13" s="77" t="s">
        <v>69</v>
      </c>
      <c r="B13" s="80" t="s">
        <v>70</v>
      </c>
      <c r="C13" s="80" t="s">
        <v>77</v>
      </c>
      <c r="D13" s="80" t="s">
        <v>1072</v>
      </c>
      <c r="E13" s="80" t="s">
        <v>1073</v>
      </c>
      <c r="F13" s="80" t="s">
        <v>78</v>
      </c>
      <c r="G13" s="80" t="s">
        <v>22</v>
      </c>
      <c r="H13" s="80" t="s">
        <v>23</v>
      </c>
      <c r="I13" s="151">
        <v>600000</v>
      </c>
      <c r="J13" s="217">
        <v>253688.75</v>
      </c>
      <c r="K13" s="81" t="s">
        <v>25</v>
      </c>
      <c r="L13" s="81" t="s">
        <v>26</v>
      </c>
      <c r="M13" s="93">
        <v>17</v>
      </c>
      <c r="N13" s="93">
        <v>8</v>
      </c>
      <c r="O13" s="150" t="s">
        <v>930</v>
      </c>
      <c r="P13" s="93" t="s">
        <v>1084</v>
      </c>
      <c r="Q13" s="150" t="s">
        <v>928</v>
      </c>
      <c r="R13" s="150" t="s">
        <v>928</v>
      </c>
      <c r="S13" s="81" t="s">
        <v>24</v>
      </c>
      <c r="T13" s="81" t="s">
        <v>24</v>
      </c>
      <c r="U13" s="152" t="s">
        <v>79</v>
      </c>
      <c r="V13" s="101" t="s">
        <v>54</v>
      </c>
      <c r="W13" s="144">
        <v>10</v>
      </c>
    </row>
    <row r="14" spans="1:23" ht="104.25" customHeight="1" thickTop="1" thickBot="1" x14ac:dyDescent="0.3">
      <c r="A14" s="77" t="s">
        <v>80</v>
      </c>
      <c r="B14" s="80" t="s">
        <v>81</v>
      </c>
      <c r="C14" s="53" t="s">
        <v>82</v>
      </c>
      <c r="D14" s="80" t="s">
        <v>83</v>
      </c>
      <c r="E14" s="53" t="s">
        <v>84</v>
      </c>
      <c r="F14" s="53" t="s">
        <v>85</v>
      </c>
      <c r="G14" s="80" t="s">
        <v>22</v>
      </c>
      <c r="H14" s="53" t="s">
        <v>86</v>
      </c>
      <c r="I14" s="153">
        <v>250000</v>
      </c>
      <c r="J14" s="153">
        <v>0</v>
      </c>
      <c r="K14" s="81" t="s">
        <v>25</v>
      </c>
      <c r="L14" s="81" t="s">
        <v>87</v>
      </c>
      <c r="M14" s="93" t="s">
        <v>161</v>
      </c>
      <c r="N14" s="93" t="s">
        <v>160</v>
      </c>
      <c r="O14" s="141" t="s">
        <v>934</v>
      </c>
      <c r="P14" s="93" t="s">
        <v>1077</v>
      </c>
      <c r="Q14" s="142" t="s">
        <v>987</v>
      </c>
      <c r="R14" s="141" t="s">
        <v>1085</v>
      </c>
      <c r="S14" s="81" t="s">
        <v>24</v>
      </c>
      <c r="T14" s="81" t="s">
        <v>24</v>
      </c>
      <c r="U14" s="152" t="s">
        <v>162</v>
      </c>
      <c r="V14" s="101" t="s">
        <v>90</v>
      </c>
      <c r="W14" s="144">
        <v>11</v>
      </c>
    </row>
    <row r="15" spans="1:23" ht="64.5" customHeight="1" thickTop="1" thickBot="1" x14ac:dyDescent="0.3">
      <c r="A15" s="77" t="s">
        <v>80</v>
      </c>
      <c r="B15" s="80" t="s">
        <v>81</v>
      </c>
      <c r="C15" s="53" t="s">
        <v>91</v>
      </c>
      <c r="D15" s="80" t="s">
        <v>1116</v>
      </c>
      <c r="E15" s="53" t="s">
        <v>92</v>
      </c>
      <c r="F15" s="53" t="s">
        <v>93</v>
      </c>
      <c r="G15" s="80" t="s">
        <v>22</v>
      </c>
      <c r="H15" s="53" t="s">
        <v>86</v>
      </c>
      <c r="I15" s="145">
        <v>100000</v>
      </c>
      <c r="J15" s="207">
        <v>223762.5</v>
      </c>
      <c r="K15" s="81" t="s">
        <v>25</v>
      </c>
      <c r="L15" s="81" t="s">
        <v>87</v>
      </c>
      <c r="M15" s="93" t="s">
        <v>167</v>
      </c>
      <c r="N15" s="93" t="s">
        <v>168</v>
      </c>
      <c r="O15" s="93" t="s">
        <v>945</v>
      </c>
      <c r="P15" s="93" t="s">
        <v>1074</v>
      </c>
      <c r="Q15" s="93" t="s">
        <v>1075</v>
      </c>
      <c r="R15" s="93" t="s">
        <v>1076</v>
      </c>
      <c r="S15" s="81" t="s">
        <v>24</v>
      </c>
      <c r="T15" s="81" t="s">
        <v>24</v>
      </c>
      <c r="U15" s="152" t="s">
        <v>163</v>
      </c>
      <c r="V15" s="101" t="s">
        <v>90</v>
      </c>
      <c r="W15" s="144">
        <v>12</v>
      </c>
    </row>
    <row r="16" spans="1:23" s="143" customFormat="1" ht="72.75" customHeight="1" thickTop="1" thickBot="1" x14ac:dyDescent="0.3">
      <c r="A16" s="77" t="s">
        <v>80</v>
      </c>
      <c r="B16" s="80" t="s">
        <v>81</v>
      </c>
      <c r="C16" s="53" t="s">
        <v>94</v>
      </c>
      <c r="D16" s="80" t="s">
        <v>1116</v>
      </c>
      <c r="E16" s="53" t="s">
        <v>95</v>
      </c>
      <c r="F16" s="53" t="s">
        <v>96</v>
      </c>
      <c r="G16" s="80" t="s">
        <v>22</v>
      </c>
      <c r="H16" s="53" t="s">
        <v>86</v>
      </c>
      <c r="I16" s="145">
        <v>500000</v>
      </c>
      <c r="J16" s="207">
        <v>267790</v>
      </c>
      <c r="K16" s="81" t="s">
        <v>25</v>
      </c>
      <c r="L16" s="81" t="s">
        <v>112</v>
      </c>
      <c r="M16" s="93" t="s">
        <v>97</v>
      </c>
      <c r="N16" s="93" t="s">
        <v>98</v>
      </c>
      <c r="O16" s="150" t="s">
        <v>930</v>
      </c>
      <c r="P16" s="93" t="s">
        <v>1086</v>
      </c>
      <c r="Q16" s="93" t="s">
        <v>928</v>
      </c>
      <c r="R16" s="93" t="s">
        <v>928</v>
      </c>
      <c r="S16" s="81" t="s">
        <v>24</v>
      </c>
      <c r="T16" s="81" t="s">
        <v>24</v>
      </c>
      <c r="U16" s="152" t="s">
        <v>163</v>
      </c>
      <c r="V16" s="101" t="s">
        <v>90</v>
      </c>
      <c r="W16" s="144">
        <v>13</v>
      </c>
    </row>
    <row r="17" spans="1:23" ht="82.5" customHeight="1" thickTop="1" thickBot="1" x14ac:dyDescent="0.3">
      <c r="A17" s="77" t="s">
        <v>80</v>
      </c>
      <c r="B17" s="80" t="s">
        <v>81</v>
      </c>
      <c r="C17" s="53" t="s">
        <v>99</v>
      </c>
      <c r="D17" s="80" t="s">
        <v>1116</v>
      </c>
      <c r="E17" s="53" t="s">
        <v>100</v>
      </c>
      <c r="F17" s="53" t="s">
        <v>101</v>
      </c>
      <c r="G17" s="80" t="s">
        <v>22</v>
      </c>
      <c r="H17" s="53" t="s">
        <v>86</v>
      </c>
      <c r="I17" s="145">
        <v>200000</v>
      </c>
      <c r="J17" s="207">
        <v>267790</v>
      </c>
      <c r="K17" s="81" t="s">
        <v>25</v>
      </c>
      <c r="L17" s="81" t="s">
        <v>863</v>
      </c>
      <c r="M17" s="93" t="s">
        <v>164</v>
      </c>
      <c r="N17" s="93" t="s">
        <v>165</v>
      </c>
      <c r="O17" s="93" t="s">
        <v>926</v>
      </c>
      <c r="P17" s="93" t="s">
        <v>1128</v>
      </c>
      <c r="Q17" s="93" t="s">
        <v>928</v>
      </c>
      <c r="R17" s="93" t="s">
        <v>928</v>
      </c>
      <c r="S17" s="81" t="s">
        <v>24</v>
      </c>
      <c r="T17" s="81" t="s">
        <v>24</v>
      </c>
      <c r="U17" s="152" t="s">
        <v>166</v>
      </c>
      <c r="V17" s="101" t="s">
        <v>90</v>
      </c>
      <c r="W17" s="144">
        <v>14</v>
      </c>
    </row>
    <row r="18" spans="1:23" ht="99.75" customHeight="1" thickTop="1" thickBot="1" x14ac:dyDescent="0.3">
      <c r="A18" s="77" t="s">
        <v>80</v>
      </c>
      <c r="B18" s="80" t="s">
        <v>81</v>
      </c>
      <c r="C18" s="53" t="s">
        <v>102</v>
      </c>
      <c r="D18" s="80" t="s">
        <v>511</v>
      </c>
      <c r="E18" s="53" t="s">
        <v>103</v>
      </c>
      <c r="F18" s="53" t="s">
        <v>104</v>
      </c>
      <c r="G18" s="80" t="s">
        <v>22</v>
      </c>
      <c r="H18" s="53" t="s">
        <v>86</v>
      </c>
      <c r="I18" s="145" t="s">
        <v>105</v>
      </c>
      <c r="J18" s="188">
        <v>0</v>
      </c>
      <c r="K18" s="81" t="s">
        <v>25</v>
      </c>
      <c r="L18" s="81" t="s">
        <v>863</v>
      </c>
      <c r="M18" s="93" t="s">
        <v>88</v>
      </c>
      <c r="N18" s="93" t="s">
        <v>89</v>
      </c>
      <c r="O18" s="93" t="s">
        <v>945</v>
      </c>
      <c r="P18" s="93" t="s">
        <v>1077</v>
      </c>
      <c r="Q18" s="93" t="s">
        <v>1075</v>
      </c>
      <c r="R18" s="93" t="s">
        <v>1076</v>
      </c>
      <c r="S18" s="81" t="s">
        <v>24</v>
      </c>
      <c r="T18" s="81" t="s">
        <v>24</v>
      </c>
      <c r="U18" s="152" t="s">
        <v>159</v>
      </c>
      <c r="V18" s="101" t="s">
        <v>90</v>
      </c>
      <c r="W18" s="144">
        <v>15</v>
      </c>
    </row>
    <row r="19" spans="1:23" ht="81" customHeight="1" thickTop="1" thickBot="1" x14ac:dyDescent="0.3">
      <c r="A19" s="77" t="s">
        <v>80</v>
      </c>
      <c r="B19" s="80" t="s">
        <v>81</v>
      </c>
      <c r="C19" s="53" t="s">
        <v>106</v>
      </c>
      <c r="D19" s="80" t="s">
        <v>36</v>
      </c>
      <c r="E19" s="53" t="s">
        <v>107</v>
      </c>
      <c r="F19" s="53" t="s">
        <v>107</v>
      </c>
      <c r="G19" s="80" t="s">
        <v>22</v>
      </c>
      <c r="H19" s="53" t="s">
        <v>86</v>
      </c>
      <c r="I19" s="145">
        <v>200000</v>
      </c>
      <c r="J19" s="188">
        <v>0</v>
      </c>
      <c r="K19" s="81" t="s">
        <v>25</v>
      </c>
      <c r="L19" s="81" t="s">
        <v>26</v>
      </c>
      <c r="M19" s="93" t="s">
        <v>108</v>
      </c>
      <c r="N19" s="93" t="s">
        <v>89</v>
      </c>
      <c r="O19" s="93" t="s">
        <v>945</v>
      </c>
      <c r="P19" s="93" t="s">
        <v>1077</v>
      </c>
      <c r="Q19" s="93" t="s">
        <v>1078</v>
      </c>
      <c r="R19" s="93" t="s">
        <v>1079</v>
      </c>
      <c r="S19" s="81" t="s">
        <v>24</v>
      </c>
      <c r="T19" s="81" t="s">
        <v>24</v>
      </c>
      <c r="U19" s="152" t="s">
        <v>158</v>
      </c>
      <c r="V19" s="101" t="s">
        <v>90</v>
      </c>
      <c r="W19" s="144">
        <v>16</v>
      </c>
    </row>
    <row r="20" spans="1:23" ht="141" hidden="1" customHeight="1" thickTop="1" thickBot="1" x14ac:dyDescent="0.3">
      <c r="A20" s="77" t="s">
        <v>80</v>
      </c>
      <c r="B20" s="80" t="s">
        <v>81</v>
      </c>
      <c r="C20" s="53" t="s">
        <v>109</v>
      </c>
      <c r="D20" s="80"/>
      <c r="E20" s="53" t="s">
        <v>110</v>
      </c>
      <c r="F20" s="53" t="s">
        <v>111</v>
      </c>
      <c r="G20" s="80" t="s">
        <v>22</v>
      </c>
      <c r="H20" s="53" t="s">
        <v>86</v>
      </c>
      <c r="I20" s="145">
        <v>3000000</v>
      </c>
      <c r="J20" s="187"/>
      <c r="K20" s="81" t="s">
        <v>25</v>
      </c>
      <c r="L20" s="81" t="s">
        <v>112</v>
      </c>
      <c r="M20" s="93" t="s">
        <v>113</v>
      </c>
      <c r="N20" s="93" t="s">
        <v>114</v>
      </c>
      <c r="O20" s="93"/>
      <c r="P20" s="93"/>
      <c r="Q20" s="93"/>
      <c r="R20" s="93"/>
      <c r="S20" s="81" t="s">
        <v>24</v>
      </c>
      <c r="T20" s="81" t="s">
        <v>24</v>
      </c>
      <c r="U20" s="152" t="s">
        <v>158</v>
      </c>
      <c r="V20" s="101" t="s">
        <v>90</v>
      </c>
      <c r="W20" s="144"/>
    </row>
    <row r="21" spans="1:23" ht="99" customHeight="1" thickTop="1" thickBot="1" x14ac:dyDescent="0.3">
      <c r="A21" s="77" t="s">
        <v>80</v>
      </c>
      <c r="B21" s="80" t="s">
        <v>81</v>
      </c>
      <c r="C21" s="80" t="s">
        <v>864</v>
      </c>
      <c r="D21" s="80" t="s">
        <v>115</v>
      </c>
      <c r="E21" s="80" t="s">
        <v>115</v>
      </c>
      <c r="F21" s="80" t="s">
        <v>116</v>
      </c>
      <c r="G21" s="80" t="s">
        <v>22</v>
      </c>
      <c r="H21" s="53" t="s">
        <v>86</v>
      </c>
      <c r="I21" s="145" t="s">
        <v>24</v>
      </c>
      <c r="J21" s="145" t="s">
        <v>24</v>
      </c>
      <c r="K21" s="81" t="s">
        <v>25</v>
      </c>
      <c r="L21" s="81" t="s">
        <v>26</v>
      </c>
      <c r="M21" s="80" t="s">
        <v>115</v>
      </c>
      <c r="N21" s="80" t="s">
        <v>115</v>
      </c>
      <c r="O21" s="80" t="s">
        <v>930</v>
      </c>
      <c r="P21" s="80" t="s">
        <v>1129</v>
      </c>
      <c r="Q21" s="80" t="s">
        <v>928</v>
      </c>
      <c r="R21" s="80" t="s">
        <v>928</v>
      </c>
      <c r="S21" s="81" t="s">
        <v>24</v>
      </c>
      <c r="T21" s="81" t="s">
        <v>24</v>
      </c>
      <c r="U21" s="152" t="s">
        <v>117</v>
      </c>
      <c r="V21" s="101" t="s">
        <v>90</v>
      </c>
      <c r="W21" s="144">
        <v>17</v>
      </c>
    </row>
    <row r="22" spans="1:23" ht="102" customHeight="1" thickTop="1" thickBot="1" x14ac:dyDescent="0.3">
      <c r="A22" s="77" t="s">
        <v>80</v>
      </c>
      <c r="B22" s="80" t="s">
        <v>81</v>
      </c>
      <c r="C22" s="80" t="s">
        <v>865</v>
      </c>
      <c r="D22" s="80" t="s">
        <v>118</v>
      </c>
      <c r="E22" s="80" t="s">
        <v>118</v>
      </c>
      <c r="F22" s="80" t="s">
        <v>119</v>
      </c>
      <c r="G22" s="80" t="s">
        <v>22</v>
      </c>
      <c r="H22" s="53" t="s">
        <v>86</v>
      </c>
      <c r="I22" s="145" t="s">
        <v>24</v>
      </c>
      <c r="J22" s="145" t="s">
        <v>24</v>
      </c>
      <c r="K22" s="81" t="s">
        <v>25</v>
      </c>
      <c r="L22" s="81" t="s">
        <v>26</v>
      </c>
      <c r="M22" s="80" t="s">
        <v>118</v>
      </c>
      <c r="N22" s="80" t="s">
        <v>118</v>
      </c>
      <c r="O22" s="80" t="s">
        <v>930</v>
      </c>
      <c r="P22" s="80" t="s">
        <v>1130</v>
      </c>
      <c r="Q22" s="80" t="s">
        <v>928</v>
      </c>
      <c r="R22" s="80" t="s">
        <v>928</v>
      </c>
      <c r="S22" s="81" t="s">
        <v>24</v>
      </c>
      <c r="T22" s="81" t="s">
        <v>24</v>
      </c>
      <c r="U22" s="152" t="s">
        <v>120</v>
      </c>
      <c r="V22" s="101" t="s">
        <v>90</v>
      </c>
      <c r="W22" s="144">
        <v>18</v>
      </c>
    </row>
    <row r="23" spans="1:23" ht="138.75" customHeight="1" thickTop="1" thickBot="1" x14ac:dyDescent="0.3">
      <c r="A23" s="77" t="s">
        <v>80</v>
      </c>
      <c r="B23" s="80" t="s">
        <v>81</v>
      </c>
      <c r="C23" s="80" t="s">
        <v>866</v>
      </c>
      <c r="D23" s="80" t="s">
        <v>121</v>
      </c>
      <c r="E23" s="85">
        <v>1</v>
      </c>
      <c r="F23" s="80" t="s">
        <v>122</v>
      </c>
      <c r="G23" s="80" t="s">
        <v>22</v>
      </c>
      <c r="H23" s="53" t="s">
        <v>86</v>
      </c>
      <c r="I23" s="145" t="s">
        <v>24</v>
      </c>
      <c r="J23" s="145" t="s">
        <v>24</v>
      </c>
      <c r="K23" s="81" t="s">
        <v>25</v>
      </c>
      <c r="L23" s="81" t="s">
        <v>26</v>
      </c>
      <c r="M23" s="80" t="s">
        <v>123</v>
      </c>
      <c r="N23" s="80" t="s">
        <v>123</v>
      </c>
      <c r="O23" s="80" t="s">
        <v>930</v>
      </c>
      <c r="P23" s="80" t="s">
        <v>1131</v>
      </c>
      <c r="Q23" s="80" t="s">
        <v>928</v>
      </c>
      <c r="R23" s="80" t="s">
        <v>928</v>
      </c>
      <c r="S23" s="81" t="s">
        <v>24</v>
      </c>
      <c r="T23" s="81" t="s">
        <v>24</v>
      </c>
      <c r="U23" s="80" t="s">
        <v>124</v>
      </c>
      <c r="V23" s="101" t="s">
        <v>90</v>
      </c>
      <c r="W23" s="144">
        <v>19</v>
      </c>
    </row>
    <row r="24" spans="1:23" ht="129" customHeight="1" thickTop="1" thickBot="1" x14ac:dyDescent="0.3">
      <c r="A24" s="77" t="s">
        <v>80</v>
      </c>
      <c r="B24" s="80" t="s">
        <v>81</v>
      </c>
      <c r="C24" s="80" t="s">
        <v>868</v>
      </c>
      <c r="D24" s="80" t="s">
        <v>121</v>
      </c>
      <c r="E24" s="80" t="s">
        <v>125</v>
      </c>
      <c r="F24" s="80" t="s">
        <v>126</v>
      </c>
      <c r="G24" s="80" t="s">
        <v>22</v>
      </c>
      <c r="H24" s="53" t="s">
        <v>86</v>
      </c>
      <c r="I24" s="145" t="s">
        <v>24</v>
      </c>
      <c r="J24" s="145" t="s">
        <v>24</v>
      </c>
      <c r="K24" s="81" t="s">
        <v>25</v>
      </c>
      <c r="L24" s="81" t="s">
        <v>26</v>
      </c>
      <c r="M24" s="80" t="s">
        <v>125</v>
      </c>
      <c r="N24" s="80" t="s">
        <v>125</v>
      </c>
      <c r="O24" s="80" t="s">
        <v>930</v>
      </c>
      <c r="P24" s="80" t="s">
        <v>1132</v>
      </c>
      <c r="Q24" s="80" t="s">
        <v>928</v>
      </c>
      <c r="R24" s="80" t="s">
        <v>928</v>
      </c>
      <c r="S24" s="81" t="s">
        <v>24</v>
      </c>
      <c r="T24" s="81" t="s">
        <v>24</v>
      </c>
      <c r="U24" s="80" t="s">
        <v>127</v>
      </c>
      <c r="V24" s="101" t="s">
        <v>90</v>
      </c>
      <c r="W24" s="144">
        <v>20</v>
      </c>
    </row>
    <row r="25" spans="1:23" ht="178.5" customHeight="1" thickTop="1" thickBot="1" x14ac:dyDescent="0.3">
      <c r="A25" s="77" t="s">
        <v>80</v>
      </c>
      <c r="B25" s="80" t="s">
        <v>81</v>
      </c>
      <c r="C25" s="80" t="s">
        <v>867</v>
      </c>
      <c r="D25" s="80" t="s">
        <v>121</v>
      </c>
      <c r="E25" s="80" t="s">
        <v>125</v>
      </c>
      <c r="F25" s="80" t="s">
        <v>128</v>
      </c>
      <c r="G25" s="80" t="s">
        <v>22</v>
      </c>
      <c r="H25" s="53" t="s">
        <v>86</v>
      </c>
      <c r="I25" s="145" t="s">
        <v>24</v>
      </c>
      <c r="J25" s="145" t="s">
        <v>24</v>
      </c>
      <c r="K25" s="81" t="s">
        <v>25</v>
      </c>
      <c r="L25" s="81" t="s">
        <v>26</v>
      </c>
      <c r="M25" s="80" t="s">
        <v>125</v>
      </c>
      <c r="N25" s="80" t="s">
        <v>125</v>
      </c>
      <c r="O25" s="80" t="s">
        <v>930</v>
      </c>
      <c r="P25" s="80" t="s">
        <v>1133</v>
      </c>
      <c r="Q25" s="80" t="s">
        <v>928</v>
      </c>
      <c r="R25" s="80" t="s">
        <v>928</v>
      </c>
      <c r="S25" s="81" t="s">
        <v>24</v>
      </c>
      <c r="T25" s="81" t="s">
        <v>24</v>
      </c>
      <c r="U25" s="80" t="s">
        <v>129</v>
      </c>
      <c r="V25" s="101" t="s">
        <v>90</v>
      </c>
      <c r="W25" s="144">
        <v>21</v>
      </c>
    </row>
    <row r="26" spans="1:23" ht="124.5" customHeight="1" thickTop="1" thickBot="1" x14ac:dyDescent="0.3">
      <c r="A26" s="77" t="s">
        <v>80</v>
      </c>
      <c r="B26" s="80" t="s">
        <v>81</v>
      </c>
      <c r="C26" s="80" t="s">
        <v>869</v>
      </c>
      <c r="D26" s="80" t="s">
        <v>130</v>
      </c>
      <c r="E26" s="80" t="s">
        <v>130</v>
      </c>
      <c r="F26" s="80" t="s">
        <v>131</v>
      </c>
      <c r="G26" s="80" t="s">
        <v>22</v>
      </c>
      <c r="H26" s="53" t="s">
        <v>86</v>
      </c>
      <c r="I26" s="145" t="s">
        <v>24</v>
      </c>
      <c r="J26" s="145" t="s">
        <v>24</v>
      </c>
      <c r="K26" s="81" t="s">
        <v>132</v>
      </c>
      <c r="L26" s="81" t="s">
        <v>26</v>
      </c>
      <c r="M26" s="80" t="s">
        <v>130</v>
      </c>
      <c r="N26" s="80" t="s">
        <v>130</v>
      </c>
      <c r="O26" s="80" t="s">
        <v>930</v>
      </c>
      <c r="P26" s="80" t="s">
        <v>988</v>
      </c>
      <c r="Q26" s="80" t="s">
        <v>928</v>
      </c>
      <c r="R26" s="80" t="s">
        <v>928</v>
      </c>
      <c r="S26" s="81" t="s">
        <v>24</v>
      </c>
      <c r="T26" s="81" t="s">
        <v>24</v>
      </c>
      <c r="U26" s="80" t="s">
        <v>117</v>
      </c>
      <c r="V26" s="101" t="s">
        <v>90</v>
      </c>
      <c r="W26" s="144">
        <v>22</v>
      </c>
    </row>
    <row r="27" spans="1:23" ht="117" customHeight="1" thickTop="1" thickBot="1" x14ac:dyDescent="0.3">
      <c r="A27" s="77" t="s">
        <v>80</v>
      </c>
      <c r="B27" s="80" t="s">
        <v>81</v>
      </c>
      <c r="C27" s="80" t="s">
        <v>870</v>
      </c>
      <c r="D27" s="80" t="s">
        <v>121</v>
      </c>
      <c r="E27" s="80" t="s">
        <v>133</v>
      </c>
      <c r="F27" s="80" t="s">
        <v>134</v>
      </c>
      <c r="G27" s="80" t="s">
        <v>22</v>
      </c>
      <c r="H27" s="53" t="s">
        <v>86</v>
      </c>
      <c r="I27" s="145" t="s">
        <v>24</v>
      </c>
      <c r="J27" s="145" t="s">
        <v>24</v>
      </c>
      <c r="K27" s="81" t="s">
        <v>25</v>
      </c>
      <c r="L27" s="81" t="s">
        <v>26</v>
      </c>
      <c r="M27" s="80" t="s">
        <v>135</v>
      </c>
      <c r="N27" s="80" t="s">
        <v>135</v>
      </c>
      <c r="O27" s="80" t="s">
        <v>930</v>
      </c>
      <c r="P27" s="80" t="s">
        <v>989</v>
      </c>
      <c r="Q27" s="80" t="s">
        <v>928</v>
      </c>
      <c r="R27" s="80" t="s">
        <v>928</v>
      </c>
      <c r="S27" s="81" t="s">
        <v>24</v>
      </c>
      <c r="T27" s="81" t="s">
        <v>24</v>
      </c>
      <c r="U27" s="80" t="s">
        <v>136</v>
      </c>
      <c r="V27" s="101" t="s">
        <v>90</v>
      </c>
      <c r="W27" s="144">
        <v>23</v>
      </c>
    </row>
    <row r="28" spans="1:23" ht="87.75" customHeight="1" thickTop="1" thickBot="1" x14ac:dyDescent="0.3">
      <c r="A28" s="77" t="s">
        <v>80</v>
      </c>
      <c r="B28" s="80" t="s">
        <v>81</v>
      </c>
      <c r="C28" s="80" t="s">
        <v>871</v>
      </c>
      <c r="D28" s="80" t="s">
        <v>135</v>
      </c>
      <c r="E28" s="80" t="s">
        <v>135</v>
      </c>
      <c r="F28" s="80" t="s">
        <v>137</v>
      </c>
      <c r="G28" s="80" t="s">
        <v>22</v>
      </c>
      <c r="H28" s="53" t="s">
        <v>86</v>
      </c>
      <c r="I28" s="145" t="s">
        <v>24</v>
      </c>
      <c r="J28" s="145" t="s">
        <v>24</v>
      </c>
      <c r="K28" s="81" t="s">
        <v>132</v>
      </c>
      <c r="L28" s="81" t="s">
        <v>26</v>
      </c>
      <c r="M28" s="80" t="s">
        <v>135</v>
      </c>
      <c r="N28" s="80" t="s">
        <v>135</v>
      </c>
      <c r="O28" s="80" t="s">
        <v>930</v>
      </c>
      <c r="P28" s="213" t="s">
        <v>1135</v>
      </c>
      <c r="Q28" s="80" t="s">
        <v>928</v>
      </c>
      <c r="R28" s="80" t="s">
        <v>928</v>
      </c>
      <c r="S28" s="81" t="s">
        <v>24</v>
      </c>
      <c r="T28" s="81" t="s">
        <v>24</v>
      </c>
      <c r="U28" s="80" t="s">
        <v>138</v>
      </c>
      <c r="V28" s="101" t="s">
        <v>90</v>
      </c>
      <c r="W28" s="144">
        <v>24</v>
      </c>
    </row>
    <row r="29" spans="1:23" ht="105" customHeight="1" thickTop="1" thickBot="1" x14ac:dyDescent="0.3">
      <c r="A29" s="77" t="s">
        <v>80</v>
      </c>
      <c r="B29" s="80" t="s">
        <v>81</v>
      </c>
      <c r="C29" s="80" t="s">
        <v>872</v>
      </c>
      <c r="D29" s="80" t="s">
        <v>135</v>
      </c>
      <c r="E29" s="80" t="s">
        <v>135</v>
      </c>
      <c r="F29" s="80" t="s">
        <v>139</v>
      </c>
      <c r="G29" s="80" t="s">
        <v>22</v>
      </c>
      <c r="H29" s="53" t="s">
        <v>86</v>
      </c>
      <c r="I29" s="145" t="s">
        <v>140</v>
      </c>
      <c r="J29" s="201">
        <v>0</v>
      </c>
      <c r="K29" s="81" t="s">
        <v>132</v>
      </c>
      <c r="L29" s="81" t="s">
        <v>48</v>
      </c>
      <c r="M29" s="80" t="s">
        <v>135</v>
      </c>
      <c r="N29" s="80" t="s">
        <v>135</v>
      </c>
      <c r="O29" s="80" t="s">
        <v>930</v>
      </c>
      <c r="P29" s="80" t="s">
        <v>1134</v>
      </c>
      <c r="Q29" s="80" t="s">
        <v>928</v>
      </c>
      <c r="R29" s="80" t="s">
        <v>928</v>
      </c>
      <c r="S29" s="81" t="s">
        <v>24</v>
      </c>
      <c r="T29" s="81" t="s">
        <v>24</v>
      </c>
      <c r="U29" s="80" t="s">
        <v>138</v>
      </c>
      <c r="V29" s="101" t="s">
        <v>90</v>
      </c>
      <c r="W29" s="144">
        <v>25</v>
      </c>
    </row>
    <row r="30" spans="1:23" ht="91.5" customHeight="1" thickTop="1" thickBot="1" x14ac:dyDescent="0.3">
      <c r="A30" s="77" t="s">
        <v>80</v>
      </c>
      <c r="B30" s="80" t="s">
        <v>81</v>
      </c>
      <c r="C30" s="80" t="s">
        <v>873</v>
      </c>
      <c r="D30" s="80" t="s">
        <v>135</v>
      </c>
      <c r="E30" s="80" t="s">
        <v>135</v>
      </c>
      <c r="F30" s="80" t="s">
        <v>141</v>
      </c>
      <c r="G30" s="80" t="s">
        <v>22</v>
      </c>
      <c r="H30" s="53" t="s">
        <v>86</v>
      </c>
      <c r="I30" s="145" t="s">
        <v>24</v>
      </c>
      <c r="J30" s="145" t="s">
        <v>24</v>
      </c>
      <c r="K30" s="81" t="s">
        <v>132</v>
      </c>
      <c r="L30" s="81" t="s">
        <v>26</v>
      </c>
      <c r="M30" s="80" t="s">
        <v>135</v>
      </c>
      <c r="N30" s="80" t="s">
        <v>135</v>
      </c>
      <c r="O30" s="80" t="s">
        <v>930</v>
      </c>
      <c r="P30" s="80" t="s">
        <v>1080</v>
      </c>
      <c r="Q30" s="80" t="s">
        <v>928</v>
      </c>
      <c r="R30" s="80" t="s">
        <v>928</v>
      </c>
      <c r="S30" s="81" t="s">
        <v>24</v>
      </c>
      <c r="T30" s="81" t="s">
        <v>24</v>
      </c>
      <c r="U30" s="80" t="s">
        <v>138</v>
      </c>
      <c r="V30" s="101" t="s">
        <v>90</v>
      </c>
      <c r="W30" s="144">
        <v>26</v>
      </c>
    </row>
    <row r="31" spans="1:23" ht="81" customHeight="1" thickTop="1" thickBot="1" x14ac:dyDescent="0.3">
      <c r="A31" s="77" t="s">
        <v>80</v>
      </c>
      <c r="B31" s="80" t="s">
        <v>81</v>
      </c>
      <c r="C31" s="80" t="s">
        <v>142</v>
      </c>
      <c r="D31" s="80" t="s">
        <v>143</v>
      </c>
      <c r="E31" s="80" t="s">
        <v>143</v>
      </c>
      <c r="F31" s="80" t="s">
        <v>144</v>
      </c>
      <c r="G31" s="80" t="s">
        <v>22</v>
      </c>
      <c r="H31" s="53" t="s">
        <v>86</v>
      </c>
      <c r="I31" s="145" t="s">
        <v>24</v>
      </c>
      <c r="J31" s="145" t="s">
        <v>24</v>
      </c>
      <c r="K31" s="81" t="s">
        <v>132</v>
      </c>
      <c r="L31" s="81" t="s">
        <v>26</v>
      </c>
      <c r="M31" s="80" t="s">
        <v>143</v>
      </c>
      <c r="N31" s="80" t="s">
        <v>143</v>
      </c>
      <c r="O31" s="80" t="s">
        <v>926</v>
      </c>
      <c r="P31" s="80" t="s">
        <v>990</v>
      </c>
      <c r="Q31" s="80" t="s">
        <v>928</v>
      </c>
      <c r="R31" s="80" t="s">
        <v>928</v>
      </c>
      <c r="S31" s="81" t="s">
        <v>24</v>
      </c>
      <c r="T31" s="81" t="s">
        <v>24</v>
      </c>
      <c r="U31" s="80" t="s">
        <v>145</v>
      </c>
      <c r="V31" s="101" t="s">
        <v>90</v>
      </c>
      <c r="W31" s="144">
        <v>27</v>
      </c>
    </row>
    <row r="32" spans="1:23" ht="112.5" customHeight="1" thickTop="1" thickBot="1" x14ac:dyDescent="0.3">
      <c r="A32" s="77" t="s">
        <v>80</v>
      </c>
      <c r="B32" s="80" t="s">
        <v>81</v>
      </c>
      <c r="C32" s="80" t="s">
        <v>874</v>
      </c>
      <c r="D32" s="80" t="s">
        <v>146</v>
      </c>
      <c r="E32" s="80" t="s">
        <v>146</v>
      </c>
      <c r="F32" s="80" t="s">
        <v>856</v>
      </c>
      <c r="G32" s="80" t="s">
        <v>22</v>
      </c>
      <c r="H32" s="53" t="s">
        <v>86</v>
      </c>
      <c r="I32" s="145" t="s">
        <v>24</v>
      </c>
      <c r="J32" s="145" t="s">
        <v>24</v>
      </c>
      <c r="K32" s="81" t="s">
        <v>132</v>
      </c>
      <c r="L32" s="81" t="s">
        <v>26</v>
      </c>
      <c r="M32" s="80" t="s">
        <v>146</v>
      </c>
      <c r="N32" s="80" t="s">
        <v>146</v>
      </c>
      <c r="O32" s="80" t="s">
        <v>930</v>
      </c>
      <c r="P32" s="80" t="s">
        <v>1136</v>
      </c>
      <c r="Q32" s="80" t="s">
        <v>928</v>
      </c>
      <c r="R32" s="80" t="s">
        <v>928</v>
      </c>
      <c r="S32" s="81" t="s">
        <v>24</v>
      </c>
      <c r="T32" s="81" t="s">
        <v>24</v>
      </c>
      <c r="U32" s="80" t="s">
        <v>147</v>
      </c>
      <c r="V32" s="101" t="s">
        <v>90</v>
      </c>
      <c r="W32" s="144">
        <v>28</v>
      </c>
    </row>
    <row r="33" spans="1:23" ht="112.5" customHeight="1" thickTop="1" thickBot="1" x14ac:dyDescent="0.3">
      <c r="A33" s="212" t="s">
        <v>80</v>
      </c>
      <c r="B33" s="213" t="s">
        <v>81</v>
      </c>
      <c r="C33" s="213" t="s">
        <v>1117</v>
      </c>
      <c r="D33" s="213">
        <v>240</v>
      </c>
      <c r="E33" s="213">
        <v>240</v>
      </c>
      <c r="F33" s="213" t="s">
        <v>1118</v>
      </c>
      <c r="G33" s="213" t="s">
        <v>22</v>
      </c>
      <c r="H33" s="214" t="s">
        <v>86</v>
      </c>
      <c r="I33" s="215" t="s">
        <v>24</v>
      </c>
      <c r="J33" s="215" t="s">
        <v>24</v>
      </c>
      <c r="K33" s="216" t="s">
        <v>25</v>
      </c>
      <c r="L33" s="216" t="s">
        <v>26</v>
      </c>
      <c r="M33" s="80">
        <v>60</v>
      </c>
      <c r="N33" s="80">
        <v>60</v>
      </c>
      <c r="O33" s="213" t="s">
        <v>926</v>
      </c>
      <c r="P33" s="213" t="s">
        <v>1137</v>
      </c>
      <c r="Q33" s="213" t="s">
        <v>928</v>
      </c>
      <c r="R33" s="213" t="s">
        <v>928</v>
      </c>
      <c r="S33" s="81" t="s">
        <v>24</v>
      </c>
      <c r="T33" s="81" t="s">
        <v>24</v>
      </c>
      <c r="U33" s="213" t="s">
        <v>148</v>
      </c>
      <c r="V33" s="101" t="s">
        <v>90</v>
      </c>
      <c r="W33" s="144">
        <v>29</v>
      </c>
    </row>
    <row r="34" spans="1:23" ht="110.25" customHeight="1" thickTop="1" thickBot="1" x14ac:dyDescent="0.3">
      <c r="A34" s="77" t="s">
        <v>80</v>
      </c>
      <c r="B34" s="80" t="s">
        <v>81</v>
      </c>
      <c r="C34" s="80" t="s">
        <v>875</v>
      </c>
      <c r="D34" s="80" t="s">
        <v>149</v>
      </c>
      <c r="E34" s="80" t="s">
        <v>149</v>
      </c>
      <c r="F34" s="80" t="s">
        <v>150</v>
      </c>
      <c r="G34" s="80" t="s">
        <v>22</v>
      </c>
      <c r="H34" s="53" t="s">
        <v>86</v>
      </c>
      <c r="I34" s="145" t="s">
        <v>24</v>
      </c>
      <c r="J34" s="145" t="s">
        <v>24</v>
      </c>
      <c r="K34" s="81" t="s">
        <v>25</v>
      </c>
      <c r="L34" s="81" t="s">
        <v>26</v>
      </c>
      <c r="M34" s="80" t="s">
        <v>149</v>
      </c>
      <c r="N34" s="80">
        <v>5</v>
      </c>
      <c r="O34" s="80" t="s">
        <v>930</v>
      </c>
      <c r="P34" s="80" t="s">
        <v>1138</v>
      </c>
      <c r="Q34" s="80" t="s">
        <v>928</v>
      </c>
      <c r="R34" s="80" t="s">
        <v>928</v>
      </c>
      <c r="S34" s="81" t="s">
        <v>24</v>
      </c>
      <c r="T34" s="81" t="s">
        <v>24</v>
      </c>
      <c r="U34" s="80" t="s">
        <v>148</v>
      </c>
      <c r="V34" s="101" t="s">
        <v>90</v>
      </c>
      <c r="W34" s="144">
        <v>30</v>
      </c>
    </row>
    <row r="35" spans="1:23" ht="93.75" customHeight="1" thickTop="1" thickBot="1" x14ac:dyDescent="0.3">
      <c r="A35" s="77" t="s">
        <v>80</v>
      </c>
      <c r="B35" s="80" t="s">
        <v>81</v>
      </c>
      <c r="C35" s="80" t="s">
        <v>783</v>
      </c>
      <c r="D35" s="80" t="s">
        <v>151</v>
      </c>
      <c r="E35" s="80" t="s">
        <v>152</v>
      </c>
      <c r="F35" s="80" t="s">
        <v>153</v>
      </c>
      <c r="G35" s="80" t="s">
        <v>22</v>
      </c>
      <c r="H35" s="53" t="s">
        <v>86</v>
      </c>
      <c r="I35" s="99">
        <v>200000</v>
      </c>
      <c r="J35" s="99">
        <v>0</v>
      </c>
      <c r="K35" s="81" t="s">
        <v>25</v>
      </c>
      <c r="L35" s="81" t="s">
        <v>26</v>
      </c>
      <c r="M35" s="80" t="s">
        <v>154</v>
      </c>
      <c r="N35" s="80" t="s">
        <v>155</v>
      </c>
      <c r="O35" s="80" t="s">
        <v>945</v>
      </c>
      <c r="P35" s="80" t="s">
        <v>1081</v>
      </c>
      <c r="Q35" s="80" t="s">
        <v>928</v>
      </c>
      <c r="R35" s="80" t="s">
        <v>928</v>
      </c>
      <c r="S35" s="81" t="s">
        <v>24</v>
      </c>
      <c r="T35" s="81" t="s">
        <v>24</v>
      </c>
      <c r="U35" s="81" t="s">
        <v>156</v>
      </c>
      <c r="V35" s="101" t="s">
        <v>90</v>
      </c>
      <c r="W35" s="144">
        <v>31</v>
      </c>
    </row>
    <row r="36" spans="1:23" ht="15" x14ac:dyDescent="0.25"/>
  </sheetData>
  <mergeCells count="2">
    <mergeCell ref="A1:V1"/>
    <mergeCell ref="A3:W3"/>
  </mergeCells>
  <pageMargins left="0.7" right="0.7" top="0.75" bottom="0.75" header="0.3" footer="0.3"/>
  <pageSetup scale="3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view="pageBreakPreview" topLeftCell="A64" zoomScale="60" zoomScaleNormal="100" workbookViewId="0">
      <selection activeCell="A5" sqref="A5"/>
    </sheetView>
  </sheetViews>
  <sheetFormatPr defaultRowHeight="15" x14ac:dyDescent="0.25"/>
  <cols>
    <col min="1" max="1" width="18.28515625" style="52" customWidth="1"/>
    <col min="2" max="2" width="14.7109375" style="52" customWidth="1"/>
    <col min="3" max="3" width="18.42578125" style="52" customWidth="1"/>
    <col min="4" max="4" width="13" style="52" customWidth="1"/>
    <col min="5" max="5" width="12.85546875" style="52" customWidth="1"/>
    <col min="6" max="6" width="13" style="52" customWidth="1"/>
    <col min="7" max="7" width="11.5703125" style="52" customWidth="1"/>
    <col min="8" max="8" width="11.85546875" style="52" customWidth="1"/>
    <col min="9" max="9" width="16.42578125" style="52" customWidth="1"/>
    <col min="10" max="10" width="15.5703125" style="57" customWidth="1"/>
    <col min="11" max="12" width="16.42578125" style="52" customWidth="1"/>
    <col min="13" max="13" width="17.5703125" style="140" customWidth="1"/>
    <col min="14" max="14" width="19.28515625" style="140" customWidth="1"/>
    <col min="15" max="18" width="19.28515625" style="57" customWidth="1"/>
    <col min="19" max="19" width="16.28515625" style="59" customWidth="1"/>
    <col min="20" max="20" width="9.140625" style="52"/>
    <col min="21" max="21" width="8.5703125" style="117" customWidth="1"/>
    <col min="22" max="16384" width="9.140625" style="52"/>
  </cols>
  <sheetData>
    <row r="1" spans="1:22" ht="59.25" customHeight="1" thickTop="1" thickBot="1" x14ac:dyDescent="0.3">
      <c r="A1" s="138" t="s">
        <v>291</v>
      </c>
      <c r="B1" s="138" t="s">
        <v>1</v>
      </c>
      <c r="C1" s="138" t="s">
        <v>2</v>
      </c>
      <c r="D1" s="138" t="s">
        <v>3</v>
      </c>
      <c r="E1" s="138" t="s">
        <v>4</v>
      </c>
      <c r="F1" s="138" t="s">
        <v>5</v>
      </c>
      <c r="G1" s="138" t="s">
        <v>292</v>
      </c>
      <c r="H1" s="138" t="s">
        <v>7</v>
      </c>
      <c r="I1" s="51" t="s">
        <v>8</v>
      </c>
      <c r="J1" s="51" t="s">
        <v>1115</v>
      </c>
      <c r="K1" s="78" t="s">
        <v>9</v>
      </c>
      <c r="L1" s="78" t="s">
        <v>10</v>
      </c>
      <c r="M1" s="138" t="s">
        <v>293</v>
      </c>
      <c r="N1" s="138" t="s">
        <v>294</v>
      </c>
      <c r="O1" s="2" t="s">
        <v>921</v>
      </c>
      <c r="P1" s="2" t="s">
        <v>922</v>
      </c>
      <c r="Q1" s="2" t="s">
        <v>923</v>
      </c>
      <c r="R1" s="2" t="s">
        <v>924</v>
      </c>
      <c r="S1" s="138" t="s">
        <v>295</v>
      </c>
      <c r="T1" s="138" t="s">
        <v>296</v>
      </c>
      <c r="U1" s="137" t="s">
        <v>297</v>
      </c>
      <c r="V1" s="59"/>
    </row>
    <row r="2" spans="1:22" ht="16.5" customHeight="1" thickTop="1" thickBot="1" x14ac:dyDescent="0.3">
      <c r="A2" s="298" t="s">
        <v>733</v>
      </c>
      <c r="B2" s="299"/>
      <c r="C2" s="299"/>
      <c r="D2" s="299"/>
      <c r="E2" s="299"/>
      <c r="F2" s="299"/>
      <c r="G2" s="299"/>
      <c r="H2" s="299"/>
      <c r="I2" s="299"/>
      <c r="J2" s="299"/>
      <c r="K2" s="299"/>
      <c r="L2" s="299"/>
      <c r="M2" s="299"/>
      <c r="N2" s="299"/>
      <c r="O2" s="299"/>
      <c r="P2" s="299"/>
      <c r="Q2" s="299"/>
      <c r="R2" s="299"/>
      <c r="S2" s="299"/>
      <c r="T2" s="299"/>
      <c r="U2" s="300"/>
      <c r="V2" s="59"/>
    </row>
    <row r="3" spans="1:22" ht="183.75" customHeight="1" thickTop="1" thickBot="1" x14ac:dyDescent="0.3">
      <c r="A3" s="138" t="s">
        <v>298</v>
      </c>
      <c r="B3" s="53" t="s">
        <v>70</v>
      </c>
      <c r="C3" s="53" t="s">
        <v>299</v>
      </c>
      <c r="D3" s="53" t="s">
        <v>300</v>
      </c>
      <c r="E3" s="53" t="s">
        <v>301</v>
      </c>
      <c r="F3" s="53" t="s">
        <v>302</v>
      </c>
      <c r="G3" s="53" t="s">
        <v>22</v>
      </c>
      <c r="H3" s="54" t="s">
        <v>86</v>
      </c>
      <c r="I3" s="54" t="s">
        <v>303</v>
      </c>
      <c r="J3" s="54">
        <v>3652.84</v>
      </c>
      <c r="K3" s="81" t="s">
        <v>25</v>
      </c>
      <c r="L3" s="81" t="s">
        <v>26</v>
      </c>
      <c r="M3" s="53" t="s">
        <v>304</v>
      </c>
      <c r="N3" s="53" t="s">
        <v>985</v>
      </c>
      <c r="O3" s="53" t="s">
        <v>1119</v>
      </c>
      <c r="P3" s="53" t="s">
        <v>1120</v>
      </c>
      <c r="Q3" s="53" t="s">
        <v>928</v>
      </c>
      <c r="R3" s="53" t="s">
        <v>928</v>
      </c>
      <c r="S3" s="53" t="s">
        <v>305</v>
      </c>
      <c r="T3" s="138" t="s">
        <v>200</v>
      </c>
      <c r="U3" s="113">
        <v>32</v>
      </c>
      <c r="V3" s="59"/>
    </row>
    <row r="4" spans="1:22" s="59" customFormat="1" ht="128.25" customHeight="1" thickTop="1" thickBot="1" x14ac:dyDescent="0.3">
      <c r="A4" s="138" t="s">
        <v>306</v>
      </c>
      <c r="B4" s="53" t="s">
        <v>70</v>
      </c>
      <c r="C4" s="53" t="s">
        <v>307</v>
      </c>
      <c r="D4" s="53" t="s">
        <v>308</v>
      </c>
      <c r="E4" s="53" t="s">
        <v>789</v>
      </c>
      <c r="F4" s="53" t="s">
        <v>309</v>
      </c>
      <c r="G4" s="53" t="s">
        <v>22</v>
      </c>
      <c r="H4" s="54" t="s">
        <v>86</v>
      </c>
      <c r="I4" s="55">
        <v>1200000</v>
      </c>
      <c r="J4" s="55">
        <v>0</v>
      </c>
      <c r="K4" s="81" t="s">
        <v>25</v>
      </c>
      <c r="L4" s="81" t="s">
        <v>26</v>
      </c>
      <c r="M4" s="53" t="s">
        <v>310</v>
      </c>
      <c r="N4" s="53" t="s">
        <v>311</v>
      </c>
      <c r="O4" s="53" t="s">
        <v>934</v>
      </c>
      <c r="P4" s="53" t="s">
        <v>993</v>
      </c>
      <c r="Q4" s="53" t="s">
        <v>970</v>
      </c>
      <c r="R4" s="53" t="s">
        <v>994</v>
      </c>
      <c r="S4" s="53" t="s">
        <v>312</v>
      </c>
      <c r="T4" s="138" t="s">
        <v>791</v>
      </c>
      <c r="U4" s="113">
        <v>33</v>
      </c>
    </row>
    <row r="5" spans="1:22" ht="76.5" thickTop="1" thickBot="1" x14ac:dyDescent="0.3">
      <c r="A5" s="138" t="s">
        <v>186</v>
      </c>
      <c r="B5" s="53" t="s">
        <v>70</v>
      </c>
      <c r="C5" s="53" t="s">
        <v>344</v>
      </c>
      <c r="D5" s="106">
        <v>46637</v>
      </c>
      <c r="E5" s="53">
        <v>19149</v>
      </c>
      <c r="F5" s="53" t="s">
        <v>186</v>
      </c>
      <c r="G5" s="53" t="s">
        <v>345</v>
      </c>
      <c r="H5" s="54" t="s">
        <v>206</v>
      </c>
      <c r="I5" s="56" t="s">
        <v>24</v>
      </c>
      <c r="J5" s="56" t="s">
        <v>24</v>
      </c>
      <c r="K5" s="81" t="s">
        <v>25</v>
      </c>
      <c r="L5" s="81" t="s">
        <v>26</v>
      </c>
      <c r="M5" s="54" t="s">
        <v>36</v>
      </c>
      <c r="N5" s="54" t="s">
        <v>36</v>
      </c>
      <c r="O5" s="54" t="s">
        <v>36</v>
      </c>
      <c r="P5" s="54" t="s">
        <v>36</v>
      </c>
      <c r="Q5" s="54" t="s">
        <v>36</v>
      </c>
      <c r="R5" s="54" t="s">
        <v>36</v>
      </c>
      <c r="S5" s="53" t="s">
        <v>346</v>
      </c>
      <c r="T5" s="138" t="s">
        <v>200</v>
      </c>
      <c r="U5" s="113">
        <v>34</v>
      </c>
      <c r="V5" s="59"/>
    </row>
    <row r="6" spans="1:22" ht="246" customHeight="1" thickTop="1" thickBot="1" x14ac:dyDescent="0.3">
      <c r="A6" s="138" t="s">
        <v>186</v>
      </c>
      <c r="B6" s="53" t="s">
        <v>70</v>
      </c>
      <c r="C6" s="53" t="s">
        <v>347</v>
      </c>
      <c r="D6" s="53" t="s">
        <v>511</v>
      </c>
      <c r="E6" s="53" t="s">
        <v>348</v>
      </c>
      <c r="F6" s="53" t="s">
        <v>349</v>
      </c>
      <c r="G6" s="53" t="s">
        <v>22</v>
      </c>
      <c r="H6" s="54" t="s">
        <v>86</v>
      </c>
      <c r="I6" s="55">
        <v>3000000</v>
      </c>
      <c r="J6" s="196">
        <v>1958825.79</v>
      </c>
      <c r="K6" s="81" t="s">
        <v>25</v>
      </c>
      <c r="L6" s="81" t="s">
        <v>671</v>
      </c>
      <c r="M6" s="53" t="s">
        <v>350</v>
      </c>
      <c r="N6" s="53" t="s">
        <v>796</v>
      </c>
      <c r="O6" s="53" t="s">
        <v>934</v>
      </c>
      <c r="P6" s="53" t="s">
        <v>960</v>
      </c>
      <c r="Q6" s="53" t="s">
        <v>961</v>
      </c>
      <c r="R6" s="53" t="s">
        <v>962</v>
      </c>
      <c r="S6" s="53" t="s">
        <v>351</v>
      </c>
      <c r="T6" s="138" t="s">
        <v>200</v>
      </c>
      <c r="U6" s="113">
        <v>35</v>
      </c>
      <c r="V6" s="59"/>
    </row>
    <row r="7" spans="1:22" s="57" customFormat="1" ht="115.5" hidden="1" customHeight="1" thickTop="1" thickBot="1" x14ac:dyDescent="0.3">
      <c r="A7" s="304" t="s">
        <v>186</v>
      </c>
      <c r="B7" s="305" t="s">
        <v>70</v>
      </c>
      <c r="C7" s="305" t="s">
        <v>313</v>
      </c>
      <c r="D7" s="305" t="s">
        <v>36</v>
      </c>
      <c r="E7" s="305" t="s">
        <v>314</v>
      </c>
      <c r="F7" s="305" t="s">
        <v>315</v>
      </c>
      <c r="G7" s="53" t="s">
        <v>22</v>
      </c>
      <c r="H7" s="54" t="s">
        <v>214</v>
      </c>
      <c r="I7" s="54" t="s">
        <v>316</v>
      </c>
      <c r="J7" s="190"/>
      <c r="K7" s="54"/>
      <c r="L7" s="54"/>
      <c r="M7" s="53" t="s">
        <v>317</v>
      </c>
      <c r="N7" s="53" t="s">
        <v>318</v>
      </c>
      <c r="O7" s="53"/>
      <c r="P7" s="53"/>
      <c r="Q7" s="53"/>
      <c r="R7" s="53"/>
      <c r="S7" s="53" t="s">
        <v>319</v>
      </c>
      <c r="T7" s="138" t="s">
        <v>200</v>
      </c>
      <c r="U7" s="113">
        <v>33</v>
      </c>
      <c r="V7" s="59" t="s">
        <v>780</v>
      </c>
    </row>
    <row r="8" spans="1:22" s="59" customFormat="1" ht="154.5" customHeight="1" thickTop="1" thickBot="1" x14ac:dyDescent="0.3">
      <c r="A8" s="138" t="s">
        <v>194</v>
      </c>
      <c r="B8" s="53" t="s">
        <v>70</v>
      </c>
      <c r="C8" s="58" t="s">
        <v>877</v>
      </c>
      <c r="D8" s="53" t="s">
        <v>844</v>
      </c>
      <c r="E8" s="58" t="s">
        <v>788</v>
      </c>
      <c r="F8" s="58" t="s">
        <v>787</v>
      </c>
      <c r="G8" s="53" t="s">
        <v>22</v>
      </c>
      <c r="H8" s="54" t="s">
        <v>86</v>
      </c>
      <c r="I8" s="55">
        <v>400000</v>
      </c>
      <c r="J8" s="197">
        <v>0</v>
      </c>
      <c r="K8" s="81" t="s">
        <v>25</v>
      </c>
      <c r="L8" s="81" t="s">
        <v>26</v>
      </c>
      <c r="M8" s="53" t="s">
        <v>320</v>
      </c>
      <c r="N8" s="53" t="s">
        <v>321</v>
      </c>
      <c r="O8" s="53" t="s">
        <v>934</v>
      </c>
      <c r="P8" s="53" t="s">
        <v>963</v>
      </c>
      <c r="Q8" s="53" t="s">
        <v>961</v>
      </c>
      <c r="R8" s="53" t="s">
        <v>962</v>
      </c>
      <c r="S8" s="53" t="s">
        <v>322</v>
      </c>
      <c r="T8" s="138" t="s">
        <v>200</v>
      </c>
      <c r="U8" s="113">
        <v>36</v>
      </c>
    </row>
    <row r="9" spans="1:22" s="60" customFormat="1" ht="153.75" hidden="1" customHeight="1" thickTop="1" thickBot="1" x14ac:dyDescent="0.3">
      <c r="A9" s="306" t="s">
        <v>194</v>
      </c>
      <c r="B9" s="307" t="s">
        <v>70</v>
      </c>
      <c r="C9" s="307" t="s">
        <v>323</v>
      </c>
      <c r="D9" s="307" t="s">
        <v>36</v>
      </c>
      <c r="E9" s="308" t="s">
        <v>324</v>
      </c>
      <c r="F9" s="308" t="s">
        <v>325</v>
      </c>
      <c r="G9" s="53" t="s">
        <v>22</v>
      </c>
      <c r="H9" s="54" t="s">
        <v>206</v>
      </c>
      <c r="I9" s="55">
        <v>200000</v>
      </c>
      <c r="J9" s="197">
        <v>0</v>
      </c>
      <c r="K9" s="55"/>
      <c r="L9" s="55"/>
      <c r="M9" s="53" t="s">
        <v>326</v>
      </c>
      <c r="N9" s="53" t="s">
        <v>321</v>
      </c>
      <c r="O9" s="53" t="s">
        <v>934</v>
      </c>
      <c r="P9" s="53" t="s">
        <v>321</v>
      </c>
      <c r="Q9" s="53" t="s">
        <v>961</v>
      </c>
      <c r="R9" s="53" t="s">
        <v>962</v>
      </c>
      <c r="S9" s="53" t="s">
        <v>199</v>
      </c>
      <c r="T9" s="138" t="s">
        <v>200</v>
      </c>
      <c r="U9" s="113">
        <v>36</v>
      </c>
      <c r="V9" s="59"/>
    </row>
    <row r="10" spans="1:22" s="60" customFormat="1" ht="138.75" hidden="1" customHeight="1" thickTop="1" thickBot="1" x14ac:dyDescent="0.3">
      <c r="A10" s="306" t="s">
        <v>194</v>
      </c>
      <c r="B10" s="307" t="s">
        <v>70</v>
      </c>
      <c r="C10" s="309" t="s">
        <v>327</v>
      </c>
      <c r="D10" s="307" t="s">
        <v>36</v>
      </c>
      <c r="E10" s="309" t="s">
        <v>328</v>
      </c>
      <c r="F10" s="309" t="s">
        <v>329</v>
      </c>
      <c r="G10" s="53" t="s">
        <v>22</v>
      </c>
      <c r="H10" s="54" t="s">
        <v>206</v>
      </c>
      <c r="I10" s="55">
        <v>150000</v>
      </c>
      <c r="J10" s="197">
        <v>0</v>
      </c>
      <c r="K10" s="55"/>
      <c r="L10" s="55"/>
      <c r="M10" s="53" t="s">
        <v>326</v>
      </c>
      <c r="N10" s="53" t="s">
        <v>321</v>
      </c>
      <c r="O10" s="53" t="s">
        <v>934</v>
      </c>
      <c r="P10" s="53" t="s">
        <v>321</v>
      </c>
      <c r="Q10" s="53" t="s">
        <v>961</v>
      </c>
      <c r="R10" s="53" t="s">
        <v>962</v>
      </c>
      <c r="S10" s="53" t="s">
        <v>199</v>
      </c>
      <c r="T10" s="138" t="s">
        <v>200</v>
      </c>
      <c r="U10" s="113"/>
      <c r="V10" s="59"/>
    </row>
    <row r="11" spans="1:22" ht="151.5" thickTop="1" thickBot="1" x14ac:dyDescent="0.3">
      <c r="A11" s="230" t="s">
        <v>194</v>
      </c>
      <c r="B11" s="214" t="s">
        <v>70</v>
      </c>
      <c r="C11" s="310" t="s">
        <v>330</v>
      </c>
      <c r="D11" s="214" t="s">
        <v>878</v>
      </c>
      <c r="E11" s="310" t="s">
        <v>331</v>
      </c>
      <c r="F11" s="310" t="s">
        <v>332</v>
      </c>
      <c r="G11" s="53" t="s">
        <v>22</v>
      </c>
      <c r="H11" s="54" t="s">
        <v>206</v>
      </c>
      <c r="I11" s="55">
        <v>300000</v>
      </c>
      <c r="J11" s="197">
        <v>0</v>
      </c>
      <c r="K11" s="81" t="s">
        <v>25</v>
      </c>
      <c r="L11" s="81" t="s">
        <v>26</v>
      </c>
      <c r="M11" s="53" t="s">
        <v>320</v>
      </c>
      <c r="N11" s="53" t="s">
        <v>321</v>
      </c>
      <c r="O11" s="53" t="s">
        <v>934</v>
      </c>
      <c r="P11" s="53" t="s">
        <v>963</v>
      </c>
      <c r="Q11" s="53" t="s">
        <v>961</v>
      </c>
      <c r="R11" s="53" t="s">
        <v>962</v>
      </c>
      <c r="S11" s="53" t="s">
        <v>322</v>
      </c>
      <c r="T11" s="138" t="s">
        <v>200</v>
      </c>
      <c r="U11" s="114">
        <v>37</v>
      </c>
      <c r="V11" s="59"/>
    </row>
    <row r="12" spans="1:22" ht="151.5" thickTop="1" thickBot="1" x14ac:dyDescent="0.3">
      <c r="A12" s="230" t="s">
        <v>194</v>
      </c>
      <c r="B12" s="214" t="s">
        <v>70</v>
      </c>
      <c r="C12" s="311" t="s">
        <v>333</v>
      </c>
      <c r="D12" s="214" t="s">
        <v>334</v>
      </c>
      <c r="E12" s="311" t="s">
        <v>335</v>
      </c>
      <c r="F12" s="311" t="s">
        <v>336</v>
      </c>
      <c r="G12" s="53" t="s">
        <v>22</v>
      </c>
      <c r="H12" s="54" t="s">
        <v>206</v>
      </c>
      <c r="I12" s="55">
        <v>200000</v>
      </c>
      <c r="J12" s="197">
        <v>0</v>
      </c>
      <c r="K12" s="81" t="s">
        <v>25</v>
      </c>
      <c r="L12" s="81" t="s">
        <v>26</v>
      </c>
      <c r="M12" s="53" t="s">
        <v>320</v>
      </c>
      <c r="N12" s="53" t="s">
        <v>337</v>
      </c>
      <c r="O12" s="53" t="s">
        <v>934</v>
      </c>
      <c r="P12" s="53" t="s">
        <v>337</v>
      </c>
      <c r="Q12" s="53" t="s">
        <v>964</v>
      </c>
      <c r="R12" s="53" t="s">
        <v>965</v>
      </c>
      <c r="S12" s="53" t="s">
        <v>322</v>
      </c>
      <c r="T12" s="138" t="s">
        <v>200</v>
      </c>
      <c r="U12" s="114">
        <v>38</v>
      </c>
      <c r="V12" s="59"/>
    </row>
    <row r="13" spans="1:22" s="60" customFormat="1" ht="178.5" hidden="1" customHeight="1" thickTop="1" thickBot="1" x14ac:dyDescent="0.3">
      <c r="A13" s="312" t="s">
        <v>338</v>
      </c>
      <c r="B13" s="313" t="s">
        <v>70</v>
      </c>
      <c r="C13" s="308" t="s">
        <v>339</v>
      </c>
      <c r="D13" s="314"/>
      <c r="E13" s="308" t="s">
        <v>340</v>
      </c>
      <c r="F13" s="308" t="s">
        <v>340</v>
      </c>
      <c r="G13" s="53" t="s">
        <v>22</v>
      </c>
      <c r="H13" s="54" t="s">
        <v>206</v>
      </c>
      <c r="I13" s="55">
        <v>800000</v>
      </c>
      <c r="J13" s="191"/>
      <c r="K13" s="81" t="s">
        <v>25</v>
      </c>
      <c r="L13" s="81" t="s">
        <v>26</v>
      </c>
      <c r="M13" s="61" t="s">
        <v>36</v>
      </c>
      <c r="N13" s="61" t="s">
        <v>36</v>
      </c>
      <c r="O13" s="61"/>
      <c r="P13" s="61" t="s">
        <v>36</v>
      </c>
      <c r="Q13" s="61"/>
      <c r="R13" s="61"/>
      <c r="S13" s="61" t="s">
        <v>546</v>
      </c>
      <c r="T13" s="138" t="s">
        <v>216</v>
      </c>
      <c r="U13" s="114"/>
      <c r="V13" s="59"/>
    </row>
    <row r="14" spans="1:22" ht="152.25" customHeight="1" thickTop="1" thickBot="1" x14ac:dyDescent="0.3">
      <c r="A14" s="138" t="s">
        <v>194</v>
      </c>
      <c r="B14" s="53" t="s">
        <v>70</v>
      </c>
      <c r="C14" s="58" t="s">
        <v>341</v>
      </c>
      <c r="D14" s="53" t="s">
        <v>511</v>
      </c>
      <c r="E14" s="58" t="s">
        <v>342</v>
      </c>
      <c r="F14" s="58" t="s">
        <v>343</v>
      </c>
      <c r="G14" s="53" t="s">
        <v>22</v>
      </c>
      <c r="H14" s="54" t="s">
        <v>206</v>
      </c>
      <c r="I14" s="55">
        <v>1000000</v>
      </c>
      <c r="J14" s="197">
        <v>0</v>
      </c>
      <c r="K14" s="81" t="s">
        <v>25</v>
      </c>
      <c r="L14" s="81" t="s">
        <v>26</v>
      </c>
      <c r="M14" s="53" t="s">
        <v>320</v>
      </c>
      <c r="N14" s="53" t="s">
        <v>321</v>
      </c>
      <c r="O14" s="53" t="s">
        <v>934</v>
      </c>
      <c r="P14" s="53" t="s">
        <v>963</v>
      </c>
      <c r="Q14" s="53" t="s">
        <v>966</v>
      </c>
      <c r="R14" s="53" t="s">
        <v>966</v>
      </c>
      <c r="S14" s="53" t="s">
        <v>322</v>
      </c>
      <c r="T14" s="138" t="s">
        <v>200</v>
      </c>
      <c r="U14" s="114">
        <v>39</v>
      </c>
      <c r="V14" s="59"/>
    </row>
    <row r="15" spans="1:22" ht="110.25" customHeight="1" thickTop="1" thickBot="1" x14ac:dyDescent="0.3">
      <c r="A15" s="51" t="s">
        <v>338</v>
      </c>
      <c r="B15" s="61" t="s">
        <v>70</v>
      </c>
      <c r="C15" s="62" t="s">
        <v>876</v>
      </c>
      <c r="D15" s="53" t="s">
        <v>511</v>
      </c>
      <c r="E15" s="62" t="s">
        <v>1157</v>
      </c>
      <c r="F15" s="62" t="s">
        <v>1158</v>
      </c>
      <c r="G15" s="53" t="s">
        <v>352</v>
      </c>
      <c r="H15" s="54" t="s">
        <v>206</v>
      </c>
      <c r="I15" s="63">
        <v>200000</v>
      </c>
      <c r="J15" s="197">
        <v>0</v>
      </c>
      <c r="K15" s="81" t="s">
        <v>25</v>
      </c>
      <c r="L15" s="81" t="s">
        <v>687</v>
      </c>
      <c r="M15" s="53" t="s">
        <v>353</v>
      </c>
      <c r="N15" s="53" t="s">
        <v>967</v>
      </c>
      <c r="O15" s="53" t="s">
        <v>934</v>
      </c>
      <c r="P15" s="53" t="s">
        <v>968</v>
      </c>
      <c r="Q15" s="53" t="s">
        <v>969</v>
      </c>
      <c r="R15" s="53" t="s">
        <v>986</v>
      </c>
      <c r="S15" s="53" t="s">
        <v>354</v>
      </c>
      <c r="T15" s="138" t="s">
        <v>200</v>
      </c>
      <c r="U15" s="113">
        <v>40</v>
      </c>
      <c r="V15" s="59"/>
    </row>
    <row r="16" spans="1:22" ht="91.5" thickTop="1" thickBot="1" x14ac:dyDescent="0.3">
      <c r="A16" s="138" t="s">
        <v>201</v>
      </c>
      <c r="B16" s="53" t="s">
        <v>202</v>
      </c>
      <c r="C16" s="53" t="s">
        <v>355</v>
      </c>
      <c r="D16" s="53" t="s">
        <v>511</v>
      </c>
      <c r="E16" s="53" t="s">
        <v>356</v>
      </c>
      <c r="F16" s="53" t="s">
        <v>357</v>
      </c>
      <c r="G16" s="64" t="s">
        <v>358</v>
      </c>
      <c r="H16" s="53" t="s">
        <v>86</v>
      </c>
      <c r="I16" s="63">
        <v>150000</v>
      </c>
      <c r="J16" s="197">
        <v>0</v>
      </c>
      <c r="K16" s="81" t="s">
        <v>25</v>
      </c>
      <c r="L16" s="81" t="s">
        <v>879</v>
      </c>
      <c r="M16" s="53" t="s">
        <v>359</v>
      </c>
      <c r="N16" s="54" t="s">
        <v>360</v>
      </c>
      <c r="O16" s="54" t="s">
        <v>930</v>
      </c>
      <c r="P16" s="54" t="s">
        <v>995</v>
      </c>
      <c r="Q16" s="54" t="s">
        <v>928</v>
      </c>
      <c r="R16" s="54" t="s">
        <v>928</v>
      </c>
      <c r="S16" s="53" t="s">
        <v>361</v>
      </c>
      <c r="T16" s="138" t="s">
        <v>216</v>
      </c>
      <c r="U16" s="113">
        <v>41</v>
      </c>
      <c r="V16" s="59"/>
    </row>
    <row r="17" spans="1:22" ht="78" customHeight="1" thickTop="1" thickBot="1" x14ac:dyDescent="0.3">
      <c r="A17" s="138" t="s">
        <v>201</v>
      </c>
      <c r="B17" s="53" t="s">
        <v>202</v>
      </c>
      <c r="C17" s="311" t="s">
        <v>880</v>
      </c>
      <c r="D17" s="53" t="s">
        <v>511</v>
      </c>
      <c r="E17" s="311" t="s">
        <v>781</v>
      </c>
      <c r="F17" s="311" t="s">
        <v>781</v>
      </c>
      <c r="G17" s="64" t="s">
        <v>358</v>
      </c>
      <c r="H17" s="53" t="s">
        <v>86</v>
      </c>
      <c r="I17" s="55">
        <v>400000</v>
      </c>
      <c r="J17" s="197">
        <v>0</v>
      </c>
      <c r="K17" s="81" t="s">
        <v>25</v>
      </c>
      <c r="L17" s="81" t="s">
        <v>112</v>
      </c>
      <c r="M17" s="53" t="s">
        <v>359</v>
      </c>
      <c r="N17" s="54" t="s">
        <v>360</v>
      </c>
      <c r="O17" s="54" t="s">
        <v>934</v>
      </c>
      <c r="P17" s="54" t="s">
        <v>996</v>
      </c>
      <c r="Q17" s="54" t="s">
        <v>971</v>
      </c>
      <c r="R17" s="54" t="s">
        <v>1002</v>
      </c>
      <c r="S17" s="53" t="s">
        <v>361</v>
      </c>
      <c r="T17" s="138" t="s">
        <v>216</v>
      </c>
      <c r="U17" s="114">
        <v>42</v>
      </c>
      <c r="V17" s="59"/>
    </row>
    <row r="18" spans="1:22" ht="61.5" thickTop="1" thickBot="1" x14ac:dyDescent="0.3">
      <c r="A18" s="138" t="s">
        <v>201</v>
      </c>
      <c r="B18" s="53" t="s">
        <v>202</v>
      </c>
      <c r="C18" s="53" t="s">
        <v>792</v>
      </c>
      <c r="D18" s="53" t="s">
        <v>511</v>
      </c>
      <c r="E18" s="53" t="s">
        <v>362</v>
      </c>
      <c r="F18" s="53" t="s">
        <v>363</v>
      </c>
      <c r="G18" s="64" t="s">
        <v>358</v>
      </c>
      <c r="H18" s="53" t="s">
        <v>86</v>
      </c>
      <c r="I18" s="63">
        <v>700000</v>
      </c>
      <c r="J18" s="198">
        <v>257000</v>
      </c>
      <c r="K18" s="81" t="s">
        <v>25</v>
      </c>
      <c r="L18" s="81" t="s">
        <v>671</v>
      </c>
      <c r="M18" s="53" t="s">
        <v>364</v>
      </c>
      <c r="N18" s="53" t="s">
        <v>365</v>
      </c>
      <c r="O18" s="53" t="s">
        <v>930</v>
      </c>
      <c r="P18" s="53" t="s">
        <v>997</v>
      </c>
      <c r="Q18" s="53" t="s">
        <v>928</v>
      </c>
      <c r="R18" s="53" t="s">
        <v>928</v>
      </c>
      <c r="S18" s="53" t="s">
        <v>366</v>
      </c>
      <c r="T18" s="138" t="s">
        <v>216</v>
      </c>
      <c r="U18" s="113">
        <v>43</v>
      </c>
      <c r="V18" s="59"/>
    </row>
    <row r="19" spans="1:22" ht="106.5" thickTop="1" thickBot="1" x14ac:dyDescent="0.3">
      <c r="A19" s="138" t="s">
        <v>201</v>
      </c>
      <c r="B19" s="53" t="s">
        <v>202</v>
      </c>
      <c r="C19" s="53" t="s">
        <v>367</v>
      </c>
      <c r="D19" s="53" t="s">
        <v>511</v>
      </c>
      <c r="E19" s="53" t="s">
        <v>368</v>
      </c>
      <c r="F19" s="53" t="s">
        <v>369</v>
      </c>
      <c r="G19" s="64" t="s">
        <v>358</v>
      </c>
      <c r="H19" s="53" t="s">
        <v>86</v>
      </c>
      <c r="I19" s="63">
        <v>500000</v>
      </c>
      <c r="J19" s="197">
        <v>0</v>
      </c>
      <c r="K19" s="81" t="s">
        <v>25</v>
      </c>
      <c r="L19" s="81" t="s">
        <v>671</v>
      </c>
      <c r="M19" s="53" t="s">
        <v>364</v>
      </c>
      <c r="N19" s="53" t="s">
        <v>365</v>
      </c>
      <c r="O19" s="53" t="s">
        <v>934</v>
      </c>
      <c r="P19" s="53" t="s">
        <v>998</v>
      </c>
      <c r="Q19" s="53" t="s">
        <v>972</v>
      </c>
      <c r="R19" s="53" t="s">
        <v>999</v>
      </c>
      <c r="S19" s="53" t="s">
        <v>366</v>
      </c>
      <c r="T19" s="138" t="s">
        <v>216</v>
      </c>
      <c r="U19" s="113">
        <v>44</v>
      </c>
      <c r="V19" s="59"/>
    </row>
    <row r="20" spans="1:22" s="59" customFormat="1" ht="66" customHeight="1" thickTop="1" thickBot="1" x14ac:dyDescent="0.3">
      <c r="A20" s="138" t="s">
        <v>201</v>
      </c>
      <c r="B20" s="53" t="s">
        <v>202</v>
      </c>
      <c r="C20" s="53" t="s">
        <v>881</v>
      </c>
      <c r="D20" s="53" t="s">
        <v>511</v>
      </c>
      <c r="E20" s="53" t="s">
        <v>822</v>
      </c>
      <c r="F20" s="53" t="s">
        <v>822</v>
      </c>
      <c r="G20" s="64" t="s">
        <v>358</v>
      </c>
      <c r="H20" s="53" t="s">
        <v>86</v>
      </c>
      <c r="I20" s="63">
        <v>200000</v>
      </c>
      <c r="J20" s="197">
        <v>0</v>
      </c>
      <c r="K20" s="81" t="s">
        <v>25</v>
      </c>
      <c r="L20" s="81" t="s">
        <v>112</v>
      </c>
      <c r="M20" s="53" t="s">
        <v>36</v>
      </c>
      <c r="N20" s="53" t="s">
        <v>36</v>
      </c>
      <c r="O20" s="53" t="s">
        <v>36</v>
      </c>
      <c r="P20" s="53" t="s">
        <v>36</v>
      </c>
      <c r="Q20" s="53" t="s">
        <v>36</v>
      </c>
      <c r="R20" s="53" t="s">
        <v>36</v>
      </c>
      <c r="S20" s="53" t="s">
        <v>366</v>
      </c>
      <c r="T20" s="138" t="s">
        <v>216</v>
      </c>
      <c r="U20" s="113">
        <v>45</v>
      </c>
    </row>
    <row r="21" spans="1:22" s="65" customFormat="1" ht="103.5" customHeight="1" thickTop="1" thickBot="1" x14ac:dyDescent="0.3">
      <c r="A21" s="230" t="s">
        <v>201</v>
      </c>
      <c r="B21" s="214" t="s">
        <v>202</v>
      </c>
      <c r="C21" s="214" t="s">
        <v>370</v>
      </c>
      <c r="D21" s="214" t="s">
        <v>882</v>
      </c>
      <c r="E21" s="214" t="s">
        <v>371</v>
      </c>
      <c r="F21" s="214" t="s">
        <v>372</v>
      </c>
      <c r="G21" s="64" t="s">
        <v>358</v>
      </c>
      <c r="H21" s="53" t="s">
        <v>86</v>
      </c>
      <c r="I21" s="63">
        <v>5000000</v>
      </c>
      <c r="J21" s="197">
        <v>0</v>
      </c>
      <c r="K21" s="81" t="s">
        <v>25</v>
      </c>
      <c r="L21" s="81" t="s">
        <v>671</v>
      </c>
      <c r="M21" s="53" t="s">
        <v>364</v>
      </c>
      <c r="N21" s="53" t="s">
        <v>365</v>
      </c>
      <c r="O21" s="53" t="s">
        <v>934</v>
      </c>
      <c r="P21" s="53" t="s">
        <v>998</v>
      </c>
      <c r="Q21" s="53" t="s">
        <v>1000</v>
      </c>
      <c r="R21" s="53" t="s">
        <v>1001</v>
      </c>
      <c r="S21" s="53" t="s">
        <v>366</v>
      </c>
      <c r="T21" s="138" t="s">
        <v>216</v>
      </c>
      <c r="U21" s="113">
        <v>46</v>
      </c>
      <c r="V21" s="59"/>
    </row>
    <row r="22" spans="1:22" ht="109.5" customHeight="1" thickTop="1" thickBot="1" x14ac:dyDescent="0.3">
      <c r="A22" s="138" t="s">
        <v>201</v>
      </c>
      <c r="B22" s="53" t="s">
        <v>202</v>
      </c>
      <c r="C22" s="53" t="s">
        <v>375</v>
      </c>
      <c r="D22" s="53" t="s">
        <v>845</v>
      </c>
      <c r="E22" s="53" t="s">
        <v>376</v>
      </c>
      <c r="F22" s="53" t="s">
        <v>376</v>
      </c>
      <c r="G22" s="53" t="s">
        <v>22</v>
      </c>
      <c r="H22" s="53" t="s">
        <v>86</v>
      </c>
      <c r="I22" s="66">
        <v>300000</v>
      </c>
      <c r="J22" s="197">
        <v>0</v>
      </c>
      <c r="K22" s="81" t="s">
        <v>25</v>
      </c>
      <c r="L22" s="81" t="s">
        <v>112</v>
      </c>
      <c r="M22" s="53" t="s">
        <v>377</v>
      </c>
      <c r="N22" s="53" t="s">
        <v>378</v>
      </c>
      <c r="O22" s="53" t="s">
        <v>934</v>
      </c>
      <c r="P22" s="53" t="s">
        <v>1003</v>
      </c>
      <c r="Q22" s="53" t="s">
        <v>1000</v>
      </c>
      <c r="R22" s="53" t="s">
        <v>1004</v>
      </c>
      <c r="S22" s="53" t="s">
        <v>374</v>
      </c>
      <c r="T22" s="138" t="s">
        <v>216</v>
      </c>
      <c r="U22" s="113">
        <v>47</v>
      </c>
      <c r="V22" s="59"/>
    </row>
    <row r="23" spans="1:22" ht="91.5" thickTop="1" thickBot="1" x14ac:dyDescent="0.3">
      <c r="A23" s="138" t="s">
        <v>201</v>
      </c>
      <c r="B23" s="53" t="s">
        <v>202</v>
      </c>
      <c r="C23" s="53" t="s">
        <v>379</v>
      </c>
      <c r="D23" s="53" t="s">
        <v>845</v>
      </c>
      <c r="E23" s="53" t="s">
        <v>380</v>
      </c>
      <c r="F23" s="53" t="s">
        <v>381</v>
      </c>
      <c r="G23" s="53" t="s">
        <v>382</v>
      </c>
      <c r="H23" s="53" t="s">
        <v>86</v>
      </c>
      <c r="I23" s="67">
        <v>1000000</v>
      </c>
      <c r="J23" s="197">
        <v>0</v>
      </c>
      <c r="K23" s="81" t="s">
        <v>25</v>
      </c>
      <c r="L23" s="81" t="s">
        <v>112</v>
      </c>
      <c r="M23" s="53" t="s">
        <v>383</v>
      </c>
      <c r="N23" s="53" t="s">
        <v>384</v>
      </c>
      <c r="O23" s="53" t="s">
        <v>934</v>
      </c>
      <c r="P23" s="53" t="s">
        <v>1005</v>
      </c>
      <c r="Q23" s="53" t="s">
        <v>1000</v>
      </c>
      <c r="R23" s="53" t="s">
        <v>1002</v>
      </c>
      <c r="S23" s="53" t="s">
        <v>385</v>
      </c>
      <c r="T23" s="138" t="s">
        <v>216</v>
      </c>
      <c r="U23" s="113">
        <v>48</v>
      </c>
      <c r="V23" s="59"/>
    </row>
    <row r="24" spans="1:22" ht="164.25" hidden="1" customHeight="1" thickTop="1" thickBot="1" x14ac:dyDescent="0.3">
      <c r="A24" s="138" t="s">
        <v>201</v>
      </c>
      <c r="B24" s="53" t="s">
        <v>202</v>
      </c>
      <c r="C24" s="62" t="s">
        <v>386</v>
      </c>
      <c r="D24" s="53" t="s">
        <v>845</v>
      </c>
      <c r="E24" s="62" t="s">
        <v>387</v>
      </c>
      <c r="F24" s="62" t="s">
        <v>388</v>
      </c>
      <c r="G24" s="53" t="s">
        <v>22</v>
      </c>
      <c r="H24" s="53" t="s">
        <v>86</v>
      </c>
      <c r="I24" s="66">
        <v>8000000</v>
      </c>
      <c r="J24" s="192"/>
      <c r="K24" s="66"/>
      <c r="L24" s="66"/>
      <c r="M24" s="53" t="s">
        <v>389</v>
      </c>
      <c r="N24" s="53" t="s">
        <v>390</v>
      </c>
      <c r="O24" s="53"/>
      <c r="P24" s="53"/>
      <c r="Q24" s="53"/>
      <c r="R24" s="53"/>
      <c r="S24" s="53" t="s">
        <v>391</v>
      </c>
      <c r="T24" s="138" t="s">
        <v>216</v>
      </c>
      <c r="U24" s="113">
        <v>56</v>
      </c>
      <c r="V24" s="59"/>
    </row>
    <row r="25" spans="1:22" ht="65.25" customHeight="1" thickTop="1" thickBot="1" x14ac:dyDescent="0.3">
      <c r="A25" s="138" t="s">
        <v>201</v>
      </c>
      <c r="B25" s="53" t="s">
        <v>202</v>
      </c>
      <c r="C25" s="53" t="s">
        <v>793</v>
      </c>
      <c r="D25" s="53" t="s">
        <v>845</v>
      </c>
      <c r="E25" s="62" t="s">
        <v>794</v>
      </c>
      <c r="F25" s="62" t="s">
        <v>795</v>
      </c>
      <c r="G25" s="53" t="s">
        <v>22</v>
      </c>
      <c r="H25" s="53" t="s">
        <v>86</v>
      </c>
      <c r="I25" s="66">
        <v>5000000</v>
      </c>
      <c r="J25" s="198">
        <v>332759.36</v>
      </c>
      <c r="K25" s="81" t="s">
        <v>25</v>
      </c>
      <c r="L25" s="81" t="s">
        <v>112</v>
      </c>
      <c r="M25" s="53" t="s">
        <v>797</v>
      </c>
      <c r="N25" s="53" t="s">
        <v>798</v>
      </c>
      <c r="O25" s="53" t="s">
        <v>930</v>
      </c>
      <c r="P25" s="53" t="s">
        <v>1006</v>
      </c>
      <c r="Q25" s="53" t="s">
        <v>1007</v>
      </c>
      <c r="R25" s="53" t="s">
        <v>928</v>
      </c>
      <c r="S25" s="53" t="s">
        <v>799</v>
      </c>
      <c r="T25" s="138" t="s">
        <v>216</v>
      </c>
      <c r="U25" s="113">
        <v>49</v>
      </c>
      <c r="V25" s="59"/>
    </row>
    <row r="26" spans="1:22" ht="61.5" thickTop="1" thickBot="1" x14ac:dyDescent="0.3">
      <c r="A26" s="138" t="s">
        <v>201</v>
      </c>
      <c r="B26" s="53" t="s">
        <v>202</v>
      </c>
      <c r="C26" s="311" t="s">
        <v>807</v>
      </c>
      <c r="D26" s="53" t="s">
        <v>845</v>
      </c>
      <c r="E26" s="311" t="s">
        <v>392</v>
      </c>
      <c r="F26" s="311" t="s">
        <v>392</v>
      </c>
      <c r="G26" s="53" t="s">
        <v>22</v>
      </c>
      <c r="H26" s="53" t="s">
        <v>86</v>
      </c>
      <c r="I26" s="66">
        <v>3000000</v>
      </c>
      <c r="J26" s="199">
        <v>89043.86</v>
      </c>
      <c r="K26" s="81" t="s">
        <v>25</v>
      </c>
      <c r="L26" s="81" t="s">
        <v>112</v>
      </c>
      <c r="M26" s="53" t="s">
        <v>393</v>
      </c>
      <c r="N26" s="53" t="s">
        <v>394</v>
      </c>
      <c r="O26" s="53" t="s">
        <v>930</v>
      </c>
      <c r="P26" s="53" t="s">
        <v>1008</v>
      </c>
      <c r="Q26" s="53" t="s">
        <v>928</v>
      </c>
      <c r="R26" s="53" t="s">
        <v>928</v>
      </c>
      <c r="S26" s="53" t="s">
        <v>395</v>
      </c>
      <c r="T26" s="138" t="s">
        <v>216</v>
      </c>
      <c r="U26" s="113">
        <v>50</v>
      </c>
      <c r="V26" s="59"/>
    </row>
    <row r="27" spans="1:22" ht="91.5" thickTop="1" thickBot="1" x14ac:dyDescent="0.3">
      <c r="A27" s="138" t="s">
        <v>201</v>
      </c>
      <c r="B27" s="53" t="s">
        <v>202</v>
      </c>
      <c r="C27" s="53" t="s">
        <v>396</v>
      </c>
      <c r="D27" s="53" t="s">
        <v>845</v>
      </c>
      <c r="E27" s="53" t="s">
        <v>397</v>
      </c>
      <c r="F27" s="53" t="s">
        <v>398</v>
      </c>
      <c r="G27" s="53" t="s">
        <v>22</v>
      </c>
      <c r="H27" s="53" t="s">
        <v>86</v>
      </c>
      <c r="I27" s="67">
        <v>300000</v>
      </c>
      <c r="J27" s="197">
        <v>0</v>
      </c>
      <c r="K27" s="81" t="s">
        <v>25</v>
      </c>
      <c r="L27" s="81" t="s">
        <v>112</v>
      </c>
      <c r="M27" s="53" t="s">
        <v>373</v>
      </c>
      <c r="N27" s="53" t="s">
        <v>399</v>
      </c>
      <c r="O27" s="53" t="s">
        <v>934</v>
      </c>
      <c r="P27" s="53" t="s">
        <v>973</v>
      </c>
      <c r="Q27" s="53" t="s">
        <v>974</v>
      </c>
      <c r="R27" s="53" t="s">
        <v>975</v>
      </c>
      <c r="S27" s="53" t="s">
        <v>374</v>
      </c>
      <c r="T27" s="138" t="s">
        <v>216</v>
      </c>
      <c r="U27" s="113">
        <v>51</v>
      </c>
      <c r="V27" s="59"/>
    </row>
    <row r="28" spans="1:22" s="68" customFormat="1" ht="61.5" hidden="1" thickTop="1" thickBot="1" x14ac:dyDescent="0.3">
      <c r="A28" s="315" t="s">
        <v>201</v>
      </c>
      <c r="B28" s="316" t="s">
        <v>202</v>
      </c>
      <c r="C28" s="316" t="s">
        <v>771</v>
      </c>
      <c r="D28" s="316"/>
      <c r="E28" s="316" t="s">
        <v>772</v>
      </c>
      <c r="F28" s="316" t="s">
        <v>773</v>
      </c>
      <c r="G28" s="53" t="s">
        <v>22</v>
      </c>
      <c r="H28" s="53" t="s">
        <v>86</v>
      </c>
      <c r="I28" s="67">
        <v>350000</v>
      </c>
      <c r="J28" s="197">
        <v>0</v>
      </c>
      <c r="K28" s="81" t="s">
        <v>25</v>
      </c>
      <c r="L28" s="81" t="s">
        <v>112</v>
      </c>
      <c r="M28" s="53"/>
      <c r="N28" s="53"/>
      <c r="O28" s="53"/>
      <c r="P28" s="53"/>
      <c r="Q28" s="53"/>
      <c r="R28" s="53"/>
      <c r="S28" s="53"/>
      <c r="T28" s="138"/>
      <c r="U28" s="113"/>
      <c r="V28" s="59"/>
    </row>
    <row r="29" spans="1:22" ht="111" customHeight="1" thickTop="1" thickBot="1" x14ac:dyDescent="0.3">
      <c r="A29" s="138" t="s">
        <v>201</v>
      </c>
      <c r="B29" s="53" t="s">
        <v>202</v>
      </c>
      <c r="C29" s="53" t="s">
        <v>808</v>
      </c>
      <c r="D29" s="214" t="s">
        <v>882</v>
      </c>
      <c r="E29" s="53" t="s">
        <v>400</v>
      </c>
      <c r="F29" s="53" t="s">
        <v>809</v>
      </c>
      <c r="G29" s="53" t="s">
        <v>22</v>
      </c>
      <c r="H29" s="53" t="s">
        <v>86</v>
      </c>
      <c r="I29" s="67">
        <v>1000000</v>
      </c>
      <c r="J29" s="197">
        <v>0</v>
      </c>
      <c r="K29" s="81" t="s">
        <v>25</v>
      </c>
      <c r="L29" s="81" t="s">
        <v>112</v>
      </c>
      <c r="M29" s="53" t="s">
        <v>401</v>
      </c>
      <c r="N29" s="53" t="s">
        <v>360</v>
      </c>
      <c r="O29" s="53" t="s">
        <v>934</v>
      </c>
      <c r="P29" s="53" t="s">
        <v>996</v>
      </c>
      <c r="Q29" s="53" t="s">
        <v>1000</v>
      </c>
      <c r="R29" s="53" t="s">
        <v>1009</v>
      </c>
      <c r="S29" s="53" t="s">
        <v>402</v>
      </c>
      <c r="T29" s="138" t="s">
        <v>216</v>
      </c>
      <c r="U29" s="113">
        <v>52</v>
      </c>
      <c r="V29" s="59"/>
    </row>
    <row r="30" spans="1:22" ht="76.5" thickTop="1" thickBot="1" x14ac:dyDescent="0.3">
      <c r="A30" s="138" t="s">
        <v>201</v>
      </c>
      <c r="B30" s="53" t="s">
        <v>202</v>
      </c>
      <c r="C30" s="53" t="s">
        <v>403</v>
      </c>
      <c r="D30" s="214" t="s">
        <v>882</v>
      </c>
      <c r="E30" s="53" t="s">
        <v>404</v>
      </c>
      <c r="F30" s="53" t="s">
        <v>405</v>
      </c>
      <c r="G30" s="53" t="s">
        <v>22</v>
      </c>
      <c r="H30" s="53" t="s">
        <v>86</v>
      </c>
      <c r="I30" s="66">
        <v>250000</v>
      </c>
      <c r="J30" s="197">
        <v>0</v>
      </c>
      <c r="K30" s="81" t="s">
        <v>25</v>
      </c>
      <c r="L30" s="81" t="s">
        <v>112</v>
      </c>
      <c r="M30" s="53" t="s">
        <v>359</v>
      </c>
      <c r="N30" s="53" t="s">
        <v>406</v>
      </c>
      <c r="O30" s="53" t="s">
        <v>930</v>
      </c>
      <c r="P30" s="53" t="s">
        <v>1010</v>
      </c>
      <c r="Q30" s="53" t="s">
        <v>928</v>
      </c>
      <c r="R30" s="53" t="s">
        <v>928</v>
      </c>
      <c r="S30" s="53" t="s">
        <v>407</v>
      </c>
      <c r="T30" s="138" t="s">
        <v>216</v>
      </c>
      <c r="U30" s="113">
        <v>53</v>
      </c>
      <c r="V30" s="59"/>
    </row>
    <row r="31" spans="1:22" ht="87" thickTop="1" thickBot="1" x14ac:dyDescent="0.3">
      <c r="A31" s="138" t="s">
        <v>201</v>
      </c>
      <c r="B31" s="53" t="s">
        <v>202</v>
      </c>
      <c r="C31" s="53" t="s">
        <v>883</v>
      </c>
      <c r="D31" s="53" t="s">
        <v>36</v>
      </c>
      <c r="E31" s="53" t="s">
        <v>850</v>
      </c>
      <c r="F31" s="53" t="s">
        <v>855</v>
      </c>
      <c r="G31" s="53" t="s">
        <v>22</v>
      </c>
      <c r="H31" s="53" t="s">
        <v>86</v>
      </c>
      <c r="I31" s="66">
        <v>350000</v>
      </c>
      <c r="J31" s="197">
        <v>0</v>
      </c>
      <c r="K31" s="81" t="s">
        <v>25</v>
      </c>
      <c r="L31" s="81" t="s">
        <v>112</v>
      </c>
      <c r="M31" s="102" t="s">
        <v>800</v>
      </c>
      <c r="N31" s="102" t="s">
        <v>801</v>
      </c>
      <c r="O31" s="102" t="s">
        <v>934</v>
      </c>
      <c r="P31" s="102" t="s">
        <v>1011</v>
      </c>
      <c r="Q31" s="53" t="s">
        <v>1000</v>
      </c>
      <c r="R31" s="102" t="s">
        <v>1012</v>
      </c>
      <c r="S31" s="102" t="s">
        <v>802</v>
      </c>
      <c r="T31" s="138" t="s">
        <v>216</v>
      </c>
      <c r="U31" s="113">
        <v>54</v>
      </c>
      <c r="V31" s="59"/>
    </row>
    <row r="32" spans="1:22" ht="65.25" customHeight="1" thickTop="1" thickBot="1" x14ac:dyDescent="0.3">
      <c r="A32" s="138" t="s">
        <v>201</v>
      </c>
      <c r="B32" s="53" t="s">
        <v>202</v>
      </c>
      <c r="C32" s="62" t="s">
        <v>408</v>
      </c>
      <c r="D32" s="53" t="s">
        <v>36</v>
      </c>
      <c r="E32" s="62" t="s">
        <v>409</v>
      </c>
      <c r="F32" s="62" t="s">
        <v>410</v>
      </c>
      <c r="G32" s="53" t="s">
        <v>22</v>
      </c>
      <c r="H32" s="53" t="s">
        <v>86</v>
      </c>
      <c r="I32" s="55">
        <v>100000</v>
      </c>
      <c r="J32" s="197">
        <v>0</v>
      </c>
      <c r="K32" s="81" t="s">
        <v>25</v>
      </c>
      <c r="L32" s="81" t="s">
        <v>112</v>
      </c>
      <c r="M32" s="53" t="s">
        <v>359</v>
      </c>
      <c r="N32" s="53" t="s">
        <v>406</v>
      </c>
      <c r="O32" s="53" t="s">
        <v>930</v>
      </c>
      <c r="P32" s="53" t="s">
        <v>1010</v>
      </c>
      <c r="Q32" s="53" t="s">
        <v>928</v>
      </c>
      <c r="R32" s="53" t="s">
        <v>928</v>
      </c>
      <c r="S32" s="53" t="s">
        <v>407</v>
      </c>
      <c r="T32" s="138" t="s">
        <v>216</v>
      </c>
      <c r="U32" s="113">
        <v>55</v>
      </c>
      <c r="V32" s="59"/>
    </row>
    <row r="33" spans="1:22" ht="63" customHeight="1" thickTop="1" thickBot="1" x14ac:dyDescent="0.3">
      <c r="A33" s="138" t="s">
        <v>201</v>
      </c>
      <c r="B33" s="53" t="s">
        <v>202</v>
      </c>
      <c r="C33" s="62" t="s">
        <v>782</v>
      </c>
      <c r="D33" s="53" t="s">
        <v>36</v>
      </c>
      <c r="E33" s="62" t="s">
        <v>411</v>
      </c>
      <c r="F33" s="62" t="s">
        <v>411</v>
      </c>
      <c r="G33" s="53" t="s">
        <v>22</v>
      </c>
      <c r="H33" s="53" t="s">
        <v>86</v>
      </c>
      <c r="I33" s="55">
        <v>200000</v>
      </c>
      <c r="J33" s="197">
        <v>0</v>
      </c>
      <c r="K33" s="81" t="s">
        <v>25</v>
      </c>
      <c r="L33" s="81" t="s">
        <v>112</v>
      </c>
      <c r="M33" s="53" t="s">
        <v>359</v>
      </c>
      <c r="N33" s="53" t="s">
        <v>360</v>
      </c>
      <c r="O33" s="102" t="s">
        <v>934</v>
      </c>
      <c r="P33" s="53" t="s">
        <v>996</v>
      </c>
      <c r="Q33" s="53" t="s">
        <v>1000</v>
      </c>
      <c r="R33" s="53" t="s">
        <v>1009</v>
      </c>
      <c r="S33" s="53" t="s">
        <v>407</v>
      </c>
      <c r="T33" s="138" t="s">
        <v>216</v>
      </c>
      <c r="U33" s="113">
        <v>56</v>
      </c>
      <c r="V33" s="59"/>
    </row>
    <row r="34" spans="1:22" ht="76.5" thickTop="1" thickBot="1" x14ac:dyDescent="0.3">
      <c r="A34" s="138" t="s">
        <v>201</v>
      </c>
      <c r="B34" s="53" t="s">
        <v>202</v>
      </c>
      <c r="C34" s="62" t="s">
        <v>412</v>
      </c>
      <c r="D34" s="53" t="s">
        <v>36</v>
      </c>
      <c r="E34" s="62" t="s">
        <v>413</v>
      </c>
      <c r="F34" s="62" t="s">
        <v>414</v>
      </c>
      <c r="G34" s="53" t="s">
        <v>22</v>
      </c>
      <c r="H34" s="53" t="s">
        <v>86</v>
      </c>
      <c r="I34" s="55">
        <v>600000</v>
      </c>
      <c r="J34" s="197">
        <v>0</v>
      </c>
      <c r="K34" s="81" t="s">
        <v>25</v>
      </c>
      <c r="L34" s="81" t="s">
        <v>112</v>
      </c>
      <c r="M34" s="53" t="s">
        <v>359</v>
      </c>
      <c r="N34" s="53" t="s">
        <v>360</v>
      </c>
      <c r="O34" s="102" t="s">
        <v>934</v>
      </c>
      <c r="P34" s="53" t="s">
        <v>996</v>
      </c>
      <c r="Q34" s="53" t="s">
        <v>1000</v>
      </c>
      <c r="R34" s="53" t="s">
        <v>1009</v>
      </c>
      <c r="S34" s="53" t="s">
        <v>415</v>
      </c>
      <c r="T34" s="138" t="s">
        <v>216</v>
      </c>
      <c r="U34" s="113">
        <v>57</v>
      </c>
      <c r="V34" s="59"/>
    </row>
    <row r="35" spans="1:22" ht="89.25" customHeight="1" thickTop="1" thickBot="1" x14ac:dyDescent="0.3">
      <c r="A35" s="138" t="s">
        <v>201</v>
      </c>
      <c r="B35" s="53" t="s">
        <v>202</v>
      </c>
      <c r="C35" s="62" t="s">
        <v>835</v>
      </c>
      <c r="D35" s="53" t="s">
        <v>36</v>
      </c>
      <c r="E35" s="62" t="s">
        <v>778</v>
      </c>
      <c r="F35" s="62" t="s">
        <v>778</v>
      </c>
      <c r="G35" s="53" t="s">
        <v>22</v>
      </c>
      <c r="H35" s="53" t="s">
        <v>86</v>
      </c>
      <c r="I35" s="55">
        <v>2000000</v>
      </c>
      <c r="J35" s="55"/>
      <c r="K35" s="81" t="s">
        <v>25</v>
      </c>
      <c r="L35" s="81" t="s">
        <v>112</v>
      </c>
      <c r="M35" s="53" t="s">
        <v>803</v>
      </c>
      <c r="N35" s="53" t="s">
        <v>982</v>
      </c>
      <c r="O35" s="53" t="s">
        <v>930</v>
      </c>
      <c r="P35" s="53" t="s">
        <v>1013</v>
      </c>
      <c r="Q35" s="53" t="s">
        <v>928</v>
      </c>
      <c r="R35" s="53" t="s">
        <v>928</v>
      </c>
      <c r="S35" s="53" t="s">
        <v>429</v>
      </c>
      <c r="T35" s="138" t="s">
        <v>216</v>
      </c>
      <c r="U35" s="113">
        <v>58</v>
      </c>
      <c r="V35" s="59"/>
    </row>
    <row r="36" spans="1:22" s="59" customFormat="1" ht="91.5" hidden="1" thickTop="1" thickBot="1" x14ac:dyDescent="0.3">
      <c r="A36" s="138" t="s">
        <v>201</v>
      </c>
      <c r="B36" s="53" t="s">
        <v>202</v>
      </c>
      <c r="C36" s="53" t="s">
        <v>421</v>
      </c>
      <c r="D36" s="61" t="s">
        <v>422</v>
      </c>
      <c r="E36" s="53" t="s">
        <v>423</v>
      </c>
      <c r="F36" s="53" t="s">
        <v>424</v>
      </c>
      <c r="G36" s="53" t="s">
        <v>425</v>
      </c>
      <c r="H36" s="53" t="s">
        <v>426</v>
      </c>
      <c r="I36" s="69">
        <v>7771500</v>
      </c>
      <c r="J36" s="193"/>
      <c r="K36" s="81" t="s">
        <v>25</v>
      </c>
      <c r="L36" s="81" t="s">
        <v>112</v>
      </c>
      <c r="M36" s="53" t="s">
        <v>427</v>
      </c>
      <c r="N36" s="53" t="s">
        <v>428</v>
      </c>
      <c r="O36" s="53"/>
      <c r="P36" s="53"/>
      <c r="Q36" s="53"/>
      <c r="R36" s="53"/>
      <c r="S36" s="53" t="s">
        <v>429</v>
      </c>
      <c r="T36" s="138" t="s">
        <v>216</v>
      </c>
      <c r="U36" s="113">
        <v>64</v>
      </c>
    </row>
    <row r="37" spans="1:22" s="59" customFormat="1" ht="106.5" thickTop="1" thickBot="1" x14ac:dyDescent="0.3">
      <c r="A37" s="138" t="s">
        <v>201</v>
      </c>
      <c r="B37" s="53" t="s">
        <v>202</v>
      </c>
      <c r="C37" s="53" t="s">
        <v>436</v>
      </c>
      <c r="D37" s="53" t="s">
        <v>437</v>
      </c>
      <c r="E37" s="53" t="s">
        <v>438</v>
      </c>
      <c r="F37" s="53" t="s">
        <v>439</v>
      </c>
      <c r="G37" s="53" t="s">
        <v>439</v>
      </c>
      <c r="H37" s="54" t="s">
        <v>430</v>
      </c>
      <c r="I37" s="54">
        <v>1663485.12</v>
      </c>
      <c r="J37" s="200">
        <v>827318.16</v>
      </c>
      <c r="K37" s="81" t="s">
        <v>25</v>
      </c>
      <c r="L37" s="81" t="s">
        <v>112</v>
      </c>
      <c r="M37" s="53" t="s">
        <v>1015</v>
      </c>
      <c r="N37" s="53" t="s">
        <v>1014</v>
      </c>
      <c r="O37" s="53" t="s">
        <v>930</v>
      </c>
      <c r="P37" s="53" t="s">
        <v>1016</v>
      </c>
      <c r="Q37" s="53" t="s">
        <v>928</v>
      </c>
      <c r="R37" s="53" t="s">
        <v>928</v>
      </c>
      <c r="S37" s="53" t="s">
        <v>440</v>
      </c>
      <c r="T37" s="138" t="s">
        <v>216</v>
      </c>
      <c r="U37" s="113">
        <v>59</v>
      </c>
    </row>
    <row r="38" spans="1:22" s="59" customFormat="1" ht="106.5" thickTop="1" thickBot="1" x14ac:dyDescent="0.3">
      <c r="A38" s="138" t="s">
        <v>201</v>
      </c>
      <c r="B38" s="53" t="s">
        <v>202</v>
      </c>
      <c r="C38" s="53" t="s">
        <v>774</v>
      </c>
      <c r="D38" s="53" t="s">
        <v>437</v>
      </c>
      <c r="E38" s="53" t="s">
        <v>441</v>
      </c>
      <c r="F38" s="53" t="s">
        <v>442</v>
      </c>
      <c r="G38" s="53" t="s">
        <v>442</v>
      </c>
      <c r="H38" s="54" t="s">
        <v>430</v>
      </c>
      <c r="I38" s="54">
        <v>831742.56</v>
      </c>
      <c r="J38" s="200">
        <v>0</v>
      </c>
      <c r="K38" s="81" t="s">
        <v>25</v>
      </c>
      <c r="L38" s="81" t="s">
        <v>112</v>
      </c>
      <c r="M38" s="53" t="s">
        <v>1015</v>
      </c>
      <c r="N38" s="53" t="s">
        <v>1014</v>
      </c>
      <c r="O38" s="53" t="s">
        <v>934</v>
      </c>
      <c r="P38" s="53" t="s">
        <v>1017</v>
      </c>
      <c r="Q38" s="53" t="s">
        <v>976</v>
      </c>
      <c r="R38" s="53" t="s">
        <v>1024</v>
      </c>
      <c r="S38" s="53" t="s">
        <v>440</v>
      </c>
      <c r="T38" s="138" t="s">
        <v>216</v>
      </c>
      <c r="U38" s="113">
        <v>60</v>
      </c>
    </row>
    <row r="39" spans="1:22" s="59" customFormat="1" ht="151.5" thickTop="1" thickBot="1" x14ac:dyDescent="0.3">
      <c r="A39" s="138" t="s">
        <v>201</v>
      </c>
      <c r="B39" s="53" t="s">
        <v>202</v>
      </c>
      <c r="C39" s="53" t="s">
        <v>1159</v>
      </c>
      <c r="D39" s="53" t="s">
        <v>36</v>
      </c>
      <c r="E39" s="53" t="s">
        <v>1160</v>
      </c>
      <c r="F39" s="53" t="s">
        <v>920</v>
      </c>
      <c r="G39" s="53" t="s">
        <v>920</v>
      </c>
      <c r="H39" s="54" t="s">
        <v>434</v>
      </c>
      <c r="I39" s="53">
        <v>1708852.9</v>
      </c>
      <c r="J39" s="196">
        <v>1553244.3</v>
      </c>
      <c r="K39" s="81" t="s">
        <v>25</v>
      </c>
      <c r="L39" s="81" t="s">
        <v>112</v>
      </c>
      <c r="M39" s="53" t="s">
        <v>431</v>
      </c>
      <c r="N39" s="53" t="s">
        <v>432</v>
      </c>
      <c r="O39" s="53" t="s">
        <v>930</v>
      </c>
      <c r="P39" s="53" t="s">
        <v>1018</v>
      </c>
      <c r="Q39" s="53" t="s">
        <v>928</v>
      </c>
      <c r="R39" s="53" t="s">
        <v>928</v>
      </c>
      <c r="S39" s="53" t="s">
        <v>433</v>
      </c>
      <c r="T39" s="138" t="s">
        <v>216</v>
      </c>
      <c r="U39" s="113">
        <v>61</v>
      </c>
    </row>
    <row r="40" spans="1:22" s="59" customFormat="1" ht="76.5" thickTop="1" thickBot="1" x14ac:dyDescent="0.3">
      <c r="A40" s="138" t="s">
        <v>201</v>
      </c>
      <c r="B40" s="53" t="s">
        <v>202</v>
      </c>
      <c r="C40" s="53" t="s">
        <v>1161</v>
      </c>
      <c r="D40" s="53" t="s">
        <v>437</v>
      </c>
      <c r="E40" s="53" t="s">
        <v>1162</v>
      </c>
      <c r="F40" s="53" t="s">
        <v>449</v>
      </c>
      <c r="G40" s="53" t="s">
        <v>449</v>
      </c>
      <c r="H40" s="54" t="s">
        <v>430</v>
      </c>
      <c r="I40" s="54">
        <v>1512259.2</v>
      </c>
      <c r="J40" s="196">
        <v>1252126.83</v>
      </c>
      <c r="K40" s="81" t="s">
        <v>25</v>
      </c>
      <c r="L40" s="81" t="s">
        <v>112</v>
      </c>
      <c r="M40" s="177" t="s">
        <v>1019</v>
      </c>
      <c r="N40" s="177" t="s">
        <v>1020</v>
      </c>
      <c r="O40" s="53" t="s">
        <v>930</v>
      </c>
      <c r="P40" s="177" t="s">
        <v>1022</v>
      </c>
      <c r="Q40" s="53" t="s">
        <v>928</v>
      </c>
      <c r="R40" s="53" t="s">
        <v>928</v>
      </c>
      <c r="S40" s="53" t="s">
        <v>435</v>
      </c>
      <c r="T40" s="138" t="s">
        <v>216</v>
      </c>
      <c r="U40" s="113">
        <v>62</v>
      </c>
    </row>
    <row r="41" spans="1:22" s="59" customFormat="1" ht="106.5" thickTop="1" thickBot="1" x14ac:dyDescent="0.3">
      <c r="A41" s="138" t="s">
        <v>201</v>
      </c>
      <c r="B41" s="53" t="s">
        <v>202</v>
      </c>
      <c r="C41" s="53" t="s">
        <v>450</v>
      </c>
      <c r="D41" s="53" t="s">
        <v>437</v>
      </c>
      <c r="E41" s="53" t="s">
        <v>451</v>
      </c>
      <c r="F41" s="53" t="s">
        <v>452</v>
      </c>
      <c r="G41" s="53" t="s">
        <v>452</v>
      </c>
      <c r="H41" s="54" t="s">
        <v>430</v>
      </c>
      <c r="I41" s="54">
        <v>146500.10999999999</v>
      </c>
      <c r="J41" s="196">
        <v>1037444.43</v>
      </c>
      <c r="K41" s="81" t="s">
        <v>25</v>
      </c>
      <c r="L41" s="81" t="s">
        <v>112</v>
      </c>
      <c r="M41" s="177" t="s">
        <v>1019</v>
      </c>
      <c r="N41" s="177" t="s">
        <v>1020</v>
      </c>
      <c r="O41" s="53" t="s">
        <v>930</v>
      </c>
      <c r="P41" s="177" t="s">
        <v>1022</v>
      </c>
      <c r="Q41" s="53" t="s">
        <v>928</v>
      </c>
      <c r="R41" s="53" t="s">
        <v>928</v>
      </c>
      <c r="S41" s="53" t="s">
        <v>435</v>
      </c>
      <c r="T41" s="138" t="s">
        <v>216</v>
      </c>
      <c r="U41" s="113">
        <v>63</v>
      </c>
    </row>
    <row r="42" spans="1:22" s="59" customFormat="1" ht="76.5" thickTop="1" thickBot="1" x14ac:dyDescent="0.3">
      <c r="A42" s="138" t="s">
        <v>201</v>
      </c>
      <c r="B42" s="53" t="s">
        <v>202</v>
      </c>
      <c r="C42" s="53" t="s">
        <v>446</v>
      </c>
      <c r="D42" s="53" t="s">
        <v>437</v>
      </c>
      <c r="E42" s="53" t="s">
        <v>447</v>
      </c>
      <c r="F42" s="53" t="s">
        <v>448</v>
      </c>
      <c r="G42" s="53" t="s">
        <v>448</v>
      </c>
      <c r="H42" s="54" t="s">
        <v>430</v>
      </c>
      <c r="I42" s="54">
        <v>354435.75</v>
      </c>
      <c r="J42" s="196">
        <v>1506269.84</v>
      </c>
      <c r="K42" s="81" t="s">
        <v>25</v>
      </c>
      <c r="L42" s="81" t="s">
        <v>112</v>
      </c>
      <c r="M42" s="177" t="s">
        <v>1019</v>
      </c>
      <c r="N42" s="177" t="s">
        <v>1020</v>
      </c>
      <c r="O42" s="53" t="s">
        <v>930</v>
      </c>
      <c r="P42" s="177" t="s">
        <v>1022</v>
      </c>
      <c r="Q42" s="53" t="s">
        <v>928</v>
      </c>
      <c r="R42" s="53" t="s">
        <v>928</v>
      </c>
      <c r="S42" s="53" t="s">
        <v>435</v>
      </c>
      <c r="T42" s="138" t="s">
        <v>216</v>
      </c>
      <c r="U42" s="113">
        <v>64</v>
      </c>
    </row>
    <row r="43" spans="1:22" s="59" customFormat="1" ht="106.5" thickTop="1" thickBot="1" x14ac:dyDescent="0.3">
      <c r="A43" s="138" t="s">
        <v>201</v>
      </c>
      <c r="B43" s="53" t="s">
        <v>202</v>
      </c>
      <c r="C43" s="53" t="s">
        <v>453</v>
      </c>
      <c r="D43" s="53" t="s">
        <v>437</v>
      </c>
      <c r="E43" s="53" t="s">
        <v>454</v>
      </c>
      <c r="F43" s="53" t="s">
        <v>455</v>
      </c>
      <c r="G43" s="53" t="s">
        <v>455</v>
      </c>
      <c r="H43" s="54" t="s">
        <v>430</v>
      </c>
      <c r="I43" s="66">
        <v>129959.78</v>
      </c>
      <c r="J43" s="196">
        <v>0</v>
      </c>
      <c r="K43" s="81" t="s">
        <v>25</v>
      </c>
      <c r="L43" s="81" t="s">
        <v>112</v>
      </c>
      <c r="M43" s="177" t="s">
        <v>1015</v>
      </c>
      <c r="N43" s="177" t="s">
        <v>1021</v>
      </c>
      <c r="O43" s="53" t="s">
        <v>934</v>
      </c>
      <c r="P43" s="177" t="s">
        <v>1023</v>
      </c>
      <c r="Q43" s="53" t="s">
        <v>976</v>
      </c>
      <c r="R43" s="53" t="s">
        <v>1024</v>
      </c>
      <c r="S43" s="53" t="s">
        <v>440</v>
      </c>
      <c r="T43" s="138" t="s">
        <v>216</v>
      </c>
      <c r="U43" s="113">
        <v>65</v>
      </c>
    </row>
    <row r="44" spans="1:22" s="59" customFormat="1" ht="76.5" customHeight="1" thickTop="1" thickBot="1" x14ac:dyDescent="0.3">
      <c r="A44" s="138" t="s">
        <v>201</v>
      </c>
      <c r="B44" s="53" t="s">
        <v>202</v>
      </c>
      <c r="C44" s="53" t="s">
        <v>1163</v>
      </c>
      <c r="D44" s="53" t="s">
        <v>437</v>
      </c>
      <c r="E44" s="107" t="s">
        <v>1164</v>
      </c>
      <c r="F44" s="107" t="s">
        <v>884</v>
      </c>
      <c r="G44" s="107" t="s">
        <v>884</v>
      </c>
      <c r="H44" s="108" t="s">
        <v>430</v>
      </c>
      <c r="I44" s="66">
        <v>1814814.72</v>
      </c>
      <c r="J44" s="196">
        <v>1105231.48</v>
      </c>
      <c r="K44" s="81" t="s">
        <v>25</v>
      </c>
      <c r="L44" s="81" t="s">
        <v>687</v>
      </c>
      <c r="M44" s="177" t="s">
        <v>1025</v>
      </c>
      <c r="N44" s="107" t="s">
        <v>36</v>
      </c>
      <c r="O44" s="107" t="s">
        <v>36</v>
      </c>
      <c r="P44" s="107" t="s">
        <v>36</v>
      </c>
      <c r="Q44" s="107" t="s">
        <v>36</v>
      </c>
      <c r="R44" s="107" t="s">
        <v>36</v>
      </c>
      <c r="S44" s="107" t="s">
        <v>790</v>
      </c>
      <c r="T44" s="109" t="s">
        <v>216</v>
      </c>
      <c r="U44" s="115">
        <v>66</v>
      </c>
    </row>
    <row r="45" spans="1:22" s="59" customFormat="1" ht="151.5" thickTop="1" thickBot="1" x14ac:dyDescent="0.3">
      <c r="A45" s="138" t="s">
        <v>201</v>
      </c>
      <c r="B45" s="53" t="s">
        <v>202</v>
      </c>
      <c r="C45" s="53" t="s">
        <v>1165</v>
      </c>
      <c r="D45" s="53" t="s">
        <v>437</v>
      </c>
      <c r="E45" s="53" t="s">
        <v>1166</v>
      </c>
      <c r="F45" s="53" t="s">
        <v>547</v>
      </c>
      <c r="G45" s="53" t="s">
        <v>547</v>
      </c>
      <c r="H45" s="54" t="s">
        <v>430</v>
      </c>
      <c r="I45" s="69">
        <v>125241.12</v>
      </c>
      <c r="J45" s="196">
        <v>1214587.21</v>
      </c>
      <c r="K45" s="81" t="s">
        <v>25</v>
      </c>
      <c r="L45" s="81" t="s">
        <v>112</v>
      </c>
      <c r="M45" s="177" t="s">
        <v>1025</v>
      </c>
      <c r="N45" s="107" t="s">
        <v>36</v>
      </c>
      <c r="O45" s="107" t="s">
        <v>36</v>
      </c>
      <c r="P45" s="107" t="s">
        <v>36</v>
      </c>
      <c r="Q45" s="107" t="s">
        <v>36</v>
      </c>
      <c r="R45" s="107" t="s">
        <v>36</v>
      </c>
      <c r="S45" s="53" t="s">
        <v>433</v>
      </c>
      <c r="T45" s="138" t="s">
        <v>216</v>
      </c>
      <c r="U45" s="113">
        <v>67</v>
      </c>
    </row>
    <row r="46" spans="1:22" s="59" customFormat="1" ht="76.5" thickTop="1" thickBot="1" x14ac:dyDescent="0.3">
      <c r="A46" s="138" t="s">
        <v>201</v>
      </c>
      <c r="B46" s="53" t="s">
        <v>202</v>
      </c>
      <c r="C46" s="53" t="s">
        <v>1167</v>
      </c>
      <c r="D46" s="53" t="s">
        <v>437</v>
      </c>
      <c r="E46" s="53" t="s">
        <v>1168</v>
      </c>
      <c r="F46" s="53" t="s">
        <v>456</v>
      </c>
      <c r="G46" s="53" t="s">
        <v>456</v>
      </c>
      <c r="H46" s="54" t="s">
        <v>430</v>
      </c>
      <c r="I46" s="66">
        <v>285927.84000000003</v>
      </c>
      <c r="J46" s="196">
        <f>3162740.4776+409228.75</f>
        <v>3571969.2275999999</v>
      </c>
      <c r="K46" s="81" t="s">
        <v>25</v>
      </c>
      <c r="L46" s="81" t="s">
        <v>112</v>
      </c>
      <c r="M46" s="177" t="s">
        <v>1026</v>
      </c>
      <c r="N46" s="177" t="s">
        <v>1020</v>
      </c>
      <c r="O46" s="53" t="s">
        <v>930</v>
      </c>
      <c r="P46" s="177" t="s">
        <v>1022</v>
      </c>
      <c r="Q46" s="53" t="s">
        <v>928</v>
      </c>
      <c r="R46" s="53" t="s">
        <v>928</v>
      </c>
      <c r="S46" s="53" t="s">
        <v>435</v>
      </c>
      <c r="T46" s="138" t="s">
        <v>216</v>
      </c>
      <c r="U46" s="113">
        <v>68</v>
      </c>
    </row>
    <row r="47" spans="1:22" ht="108" customHeight="1" thickTop="1" thickBot="1" x14ac:dyDescent="0.3">
      <c r="A47" s="317" t="s">
        <v>201</v>
      </c>
      <c r="B47" s="318" t="s">
        <v>202</v>
      </c>
      <c r="C47" s="318" t="s">
        <v>443</v>
      </c>
      <c r="D47" s="318" t="s">
        <v>437</v>
      </c>
      <c r="E47" s="318" t="s">
        <v>444</v>
      </c>
      <c r="F47" s="318" t="s">
        <v>445</v>
      </c>
      <c r="G47" s="53" t="s">
        <v>445</v>
      </c>
      <c r="H47" s="54" t="s">
        <v>430</v>
      </c>
      <c r="I47" s="54">
        <v>141784.9</v>
      </c>
      <c r="J47" s="196">
        <v>369356.13</v>
      </c>
      <c r="K47" s="81" t="s">
        <v>25</v>
      </c>
      <c r="L47" s="81" t="s">
        <v>112</v>
      </c>
      <c r="M47" s="177" t="s">
        <v>1027</v>
      </c>
      <c r="N47" s="177" t="s">
        <v>1028</v>
      </c>
      <c r="O47" s="53" t="s">
        <v>930</v>
      </c>
      <c r="P47" s="177" t="s">
        <v>1029</v>
      </c>
      <c r="Q47" s="53" t="s">
        <v>928</v>
      </c>
      <c r="R47" s="53" t="s">
        <v>928</v>
      </c>
      <c r="S47" s="53" t="s">
        <v>440</v>
      </c>
      <c r="T47" s="138" t="s">
        <v>216</v>
      </c>
      <c r="U47" s="113">
        <v>69</v>
      </c>
      <c r="V47" s="59"/>
    </row>
    <row r="48" spans="1:22" s="57" customFormat="1" ht="76.5" thickTop="1" thickBot="1" x14ac:dyDescent="0.3">
      <c r="A48" s="138" t="s">
        <v>201</v>
      </c>
      <c r="B48" s="53" t="s">
        <v>202</v>
      </c>
      <c r="C48" s="53" t="s">
        <v>885</v>
      </c>
      <c r="D48" s="53" t="s">
        <v>846</v>
      </c>
      <c r="E48" s="53" t="s">
        <v>847</v>
      </c>
      <c r="F48" s="53" t="s">
        <v>846</v>
      </c>
      <c r="G48" s="53" t="s">
        <v>848</v>
      </c>
      <c r="H48" s="54" t="s">
        <v>430</v>
      </c>
      <c r="I48" s="54">
        <v>867542</v>
      </c>
      <c r="J48" s="196">
        <v>867541.56</v>
      </c>
      <c r="K48" s="81" t="s">
        <v>25</v>
      </c>
      <c r="L48" s="81" t="s">
        <v>860</v>
      </c>
      <c r="M48" s="102" t="s">
        <v>804</v>
      </c>
      <c r="N48" s="53" t="s">
        <v>36</v>
      </c>
      <c r="O48" s="53" t="s">
        <v>36</v>
      </c>
      <c r="P48" s="53" t="s">
        <v>36</v>
      </c>
      <c r="Q48" s="53" t="s">
        <v>36</v>
      </c>
      <c r="R48" s="53" t="s">
        <v>36</v>
      </c>
      <c r="S48" s="102" t="s">
        <v>805</v>
      </c>
      <c r="T48" s="138" t="s">
        <v>216</v>
      </c>
      <c r="U48" s="113">
        <v>70</v>
      </c>
      <c r="V48" s="59"/>
    </row>
    <row r="49" spans="1:22" ht="106.5" thickTop="1" thickBot="1" x14ac:dyDescent="0.3">
      <c r="A49" s="230" t="s">
        <v>209</v>
      </c>
      <c r="B49" s="214" t="s">
        <v>202</v>
      </c>
      <c r="C49" s="319" t="s">
        <v>886</v>
      </c>
      <c r="D49" s="214" t="s">
        <v>36</v>
      </c>
      <c r="E49" s="319" t="s">
        <v>457</v>
      </c>
      <c r="F49" s="319" t="s">
        <v>458</v>
      </c>
      <c r="G49" s="53" t="s">
        <v>22</v>
      </c>
      <c r="H49" s="53" t="s">
        <v>214</v>
      </c>
      <c r="I49" s="66">
        <v>500000</v>
      </c>
      <c r="J49" s="201">
        <v>0</v>
      </c>
      <c r="K49" s="81" t="s">
        <v>25</v>
      </c>
      <c r="L49" s="81" t="s">
        <v>887</v>
      </c>
      <c r="M49" s="53" t="s">
        <v>459</v>
      </c>
      <c r="N49" s="53" t="s">
        <v>89</v>
      </c>
      <c r="O49" s="53" t="s">
        <v>930</v>
      </c>
      <c r="P49" s="53" t="s">
        <v>1030</v>
      </c>
      <c r="Q49" s="53" t="s">
        <v>928</v>
      </c>
      <c r="R49" s="53" t="s">
        <v>928</v>
      </c>
      <c r="S49" s="53" t="s">
        <v>460</v>
      </c>
      <c r="T49" s="138" t="s">
        <v>216</v>
      </c>
      <c r="U49" s="113">
        <v>71</v>
      </c>
      <c r="V49" s="59"/>
    </row>
    <row r="50" spans="1:22" s="59" customFormat="1" ht="91.5" thickTop="1" thickBot="1" x14ac:dyDescent="0.3">
      <c r="A50" s="138" t="s">
        <v>461</v>
      </c>
      <c r="B50" s="53" t="s">
        <v>202</v>
      </c>
      <c r="C50" s="70" t="s">
        <v>462</v>
      </c>
      <c r="D50" s="53" t="s">
        <v>888</v>
      </c>
      <c r="E50" s="70" t="s">
        <v>463</v>
      </c>
      <c r="F50" s="70" t="s">
        <v>464</v>
      </c>
      <c r="G50" s="53" t="s">
        <v>22</v>
      </c>
      <c r="H50" s="53" t="s">
        <v>214</v>
      </c>
      <c r="I50" s="66">
        <v>11800000</v>
      </c>
      <c r="J50" s="201">
        <v>1357492.11</v>
      </c>
      <c r="K50" s="81" t="s">
        <v>25</v>
      </c>
      <c r="L50" s="81" t="s">
        <v>112</v>
      </c>
      <c r="M50" s="53" t="s">
        <v>465</v>
      </c>
      <c r="N50" s="178" t="s">
        <v>1040</v>
      </c>
      <c r="O50" s="53" t="s">
        <v>934</v>
      </c>
      <c r="P50" s="53" t="s">
        <v>1031</v>
      </c>
      <c r="Q50" s="53" t="s">
        <v>978</v>
      </c>
      <c r="R50" s="53" t="s">
        <v>1041</v>
      </c>
      <c r="S50" s="53" t="s">
        <v>467</v>
      </c>
      <c r="T50" s="138" t="s">
        <v>216</v>
      </c>
      <c r="U50" s="113">
        <v>72</v>
      </c>
    </row>
    <row r="51" spans="1:22" s="68" customFormat="1" ht="95.25" customHeight="1" thickTop="1" thickBot="1" x14ac:dyDescent="0.3">
      <c r="A51" s="138" t="s">
        <v>209</v>
      </c>
      <c r="B51" s="53" t="s">
        <v>202</v>
      </c>
      <c r="C51" s="53" t="s">
        <v>836</v>
      </c>
      <c r="D51" s="53" t="s">
        <v>36</v>
      </c>
      <c r="E51" s="53" t="s">
        <v>777</v>
      </c>
      <c r="F51" s="53" t="s">
        <v>777</v>
      </c>
      <c r="G51" s="53" t="s">
        <v>22</v>
      </c>
      <c r="H51" s="53" t="s">
        <v>214</v>
      </c>
      <c r="I51" s="66">
        <v>9246000</v>
      </c>
      <c r="J51" s="202">
        <v>13254837.113800002</v>
      </c>
      <c r="K51" s="81" t="s">
        <v>25</v>
      </c>
      <c r="L51" s="81" t="s">
        <v>112</v>
      </c>
      <c r="M51" s="178" t="s">
        <v>1032</v>
      </c>
      <c r="N51" s="103" t="s">
        <v>36</v>
      </c>
      <c r="O51" s="103" t="s">
        <v>36</v>
      </c>
      <c r="P51" s="103" t="s">
        <v>36</v>
      </c>
      <c r="Q51" s="103" t="s">
        <v>36</v>
      </c>
      <c r="R51" s="103" t="s">
        <v>36</v>
      </c>
      <c r="S51" s="103" t="s">
        <v>467</v>
      </c>
      <c r="T51" s="138" t="s">
        <v>216</v>
      </c>
      <c r="U51" s="113">
        <v>73</v>
      </c>
      <c r="V51" s="59"/>
    </row>
    <row r="52" spans="1:22" s="59" customFormat="1" ht="91.5" thickTop="1" thickBot="1" x14ac:dyDescent="0.3">
      <c r="A52" s="138" t="s">
        <v>209</v>
      </c>
      <c r="B52" s="53" t="s">
        <v>202</v>
      </c>
      <c r="C52" s="70" t="s">
        <v>837</v>
      </c>
      <c r="D52" s="53" t="s">
        <v>36</v>
      </c>
      <c r="E52" s="70" t="s">
        <v>482</v>
      </c>
      <c r="F52" s="70" t="s">
        <v>483</v>
      </c>
      <c r="G52" s="53" t="s">
        <v>22</v>
      </c>
      <c r="H52" s="53" t="s">
        <v>214</v>
      </c>
      <c r="I52" s="66">
        <v>11800000</v>
      </c>
      <c r="J52" s="201">
        <v>610941.34</v>
      </c>
      <c r="K52" s="81" t="s">
        <v>25</v>
      </c>
      <c r="L52" s="81" t="s">
        <v>112</v>
      </c>
      <c r="M52" s="178" t="s">
        <v>1033</v>
      </c>
      <c r="N52" s="178" t="s">
        <v>1034</v>
      </c>
      <c r="O52" s="53" t="s">
        <v>934</v>
      </c>
      <c r="P52" s="178" t="s">
        <v>1036</v>
      </c>
      <c r="Q52" s="53" t="s">
        <v>978</v>
      </c>
      <c r="R52" s="178" t="s">
        <v>1038</v>
      </c>
      <c r="S52" s="53" t="s">
        <v>467</v>
      </c>
      <c r="T52" s="138" t="s">
        <v>216</v>
      </c>
      <c r="U52" s="113">
        <v>74</v>
      </c>
    </row>
    <row r="53" spans="1:22" s="59" customFormat="1" ht="91.5" thickTop="1" thickBot="1" x14ac:dyDescent="0.3">
      <c r="A53" s="138" t="s">
        <v>209</v>
      </c>
      <c r="B53" s="53" t="s">
        <v>202</v>
      </c>
      <c r="C53" s="70" t="s">
        <v>838</v>
      </c>
      <c r="D53" s="53" t="s">
        <v>36</v>
      </c>
      <c r="E53" s="70" t="s">
        <v>484</v>
      </c>
      <c r="F53" s="70" t="s">
        <v>485</v>
      </c>
      <c r="G53" s="53" t="s">
        <v>22</v>
      </c>
      <c r="H53" s="53" t="s">
        <v>214</v>
      </c>
      <c r="I53" s="66">
        <v>11800000</v>
      </c>
      <c r="J53" s="201">
        <v>729295.26</v>
      </c>
      <c r="K53" s="81" t="s">
        <v>25</v>
      </c>
      <c r="L53" s="81" t="s">
        <v>112</v>
      </c>
      <c r="M53" s="178" t="s">
        <v>1033</v>
      </c>
      <c r="N53" s="178" t="s">
        <v>1035</v>
      </c>
      <c r="O53" s="53" t="s">
        <v>934</v>
      </c>
      <c r="P53" s="178" t="s">
        <v>1037</v>
      </c>
      <c r="Q53" s="53" t="s">
        <v>978</v>
      </c>
      <c r="R53" s="178" t="s">
        <v>1039</v>
      </c>
      <c r="S53" s="53" t="s">
        <v>467</v>
      </c>
      <c r="T53" s="138" t="s">
        <v>216</v>
      </c>
      <c r="U53" s="113">
        <v>75</v>
      </c>
    </row>
    <row r="54" spans="1:22" s="71" customFormat="1" ht="72.75" hidden="1" thickTop="1" thickBot="1" x14ac:dyDescent="0.3">
      <c r="A54" s="320" t="s">
        <v>209</v>
      </c>
      <c r="B54" s="321" t="s">
        <v>202</v>
      </c>
      <c r="C54" s="322" t="s">
        <v>810</v>
      </c>
      <c r="D54" s="321" t="s">
        <v>511</v>
      </c>
      <c r="E54" s="322" t="s">
        <v>811</v>
      </c>
      <c r="F54" s="322" t="s">
        <v>812</v>
      </c>
      <c r="G54" s="53" t="s">
        <v>22</v>
      </c>
      <c r="H54" s="53" t="s">
        <v>214</v>
      </c>
      <c r="I54" s="66">
        <v>15000000</v>
      </c>
      <c r="J54" s="203">
        <v>817448.84</v>
      </c>
      <c r="K54" s="81" t="s">
        <v>25</v>
      </c>
      <c r="L54" s="81" t="s">
        <v>112</v>
      </c>
      <c r="M54" s="179" t="s">
        <v>818</v>
      </c>
      <c r="N54" s="179" t="s">
        <v>218</v>
      </c>
      <c r="O54" s="53" t="s">
        <v>934</v>
      </c>
      <c r="P54" s="53" t="s">
        <v>977</v>
      </c>
      <c r="Q54" s="53" t="s">
        <v>978</v>
      </c>
      <c r="R54" s="53" t="s">
        <v>979</v>
      </c>
      <c r="S54" s="110" t="s">
        <v>481</v>
      </c>
      <c r="T54" s="138" t="s">
        <v>216</v>
      </c>
      <c r="U54" s="113">
        <v>79</v>
      </c>
      <c r="V54" s="59"/>
    </row>
    <row r="55" spans="1:22" s="59" customFormat="1" ht="81" hidden="1" customHeight="1" thickTop="1" thickBot="1" x14ac:dyDescent="0.3">
      <c r="A55" s="138" t="s">
        <v>209</v>
      </c>
      <c r="B55" s="53" t="s">
        <v>202</v>
      </c>
      <c r="C55" s="70" t="s">
        <v>839</v>
      </c>
      <c r="D55" s="105" t="s">
        <v>511</v>
      </c>
      <c r="E55" s="70" t="s">
        <v>817</v>
      </c>
      <c r="F55" s="70" t="s">
        <v>816</v>
      </c>
      <c r="G55" s="53" t="s">
        <v>22</v>
      </c>
      <c r="H55" s="53" t="s">
        <v>214</v>
      </c>
      <c r="I55" s="66">
        <v>10000000</v>
      </c>
      <c r="J55" s="203">
        <v>1163926.74</v>
      </c>
      <c r="K55" s="81" t="s">
        <v>25</v>
      </c>
      <c r="L55" s="81" t="s">
        <v>112</v>
      </c>
      <c r="M55" s="179" t="s">
        <v>819</v>
      </c>
      <c r="N55" s="179" t="s">
        <v>820</v>
      </c>
      <c r="O55" s="53" t="s">
        <v>934</v>
      </c>
      <c r="P55" s="53" t="s">
        <v>977</v>
      </c>
      <c r="Q55" s="53" t="s">
        <v>978</v>
      </c>
      <c r="R55" s="53" t="s">
        <v>979</v>
      </c>
      <c r="S55" s="110" t="s">
        <v>821</v>
      </c>
      <c r="T55" s="138" t="s">
        <v>216</v>
      </c>
      <c r="U55" s="113">
        <v>80</v>
      </c>
    </row>
    <row r="56" spans="1:22" s="59" customFormat="1" ht="90.75" hidden="1" customHeight="1" thickTop="1" thickBot="1" x14ac:dyDescent="0.3">
      <c r="A56" s="138" t="s">
        <v>209</v>
      </c>
      <c r="B56" s="53" t="s">
        <v>202</v>
      </c>
      <c r="C56" s="70" t="s">
        <v>813</v>
      </c>
      <c r="D56" s="105" t="s">
        <v>511</v>
      </c>
      <c r="E56" s="70" t="s">
        <v>814</v>
      </c>
      <c r="F56" s="70" t="s">
        <v>815</v>
      </c>
      <c r="G56" s="53" t="s">
        <v>22</v>
      </c>
      <c r="H56" s="53" t="s">
        <v>214</v>
      </c>
      <c r="I56" s="66">
        <v>10000000</v>
      </c>
      <c r="J56" s="203">
        <v>748903.37</v>
      </c>
      <c r="K56" s="81" t="s">
        <v>25</v>
      </c>
      <c r="L56" s="81" t="s">
        <v>112</v>
      </c>
      <c r="M56" s="179" t="s">
        <v>819</v>
      </c>
      <c r="N56" s="179" t="s">
        <v>820</v>
      </c>
      <c r="O56" s="53" t="s">
        <v>934</v>
      </c>
      <c r="P56" s="53" t="s">
        <v>977</v>
      </c>
      <c r="Q56" s="53" t="s">
        <v>978</v>
      </c>
      <c r="R56" s="53" t="s">
        <v>979</v>
      </c>
      <c r="S56" s="110" t="s">
        <v>821</v>
      </c>
      <c r="T56" s="138" t="s">
        <v>216</v>
      </c>
      <c r="U56" s="113">
        <v>81</v>
      </c>
    </row>
    <row r="57" spans="1:22" s="59" customFormat="1" ht="91.5" thickTop="1" thickBot="1" x14ac:dyDescent="0.3">
      <c r="A57" s="138" t="s">
        <v>209</v>
      </c>
      <c r="B57" s="53" t="s">
        <v>202</v>
      </c>
      <c r="C57" s="70" t="s">
        <v>840</v>
      </c>
      <c r="D57" s="105" t="s">
        <v>511</v>
      </c>
      <c r="E57" s="70" t="s">
        <v>486</v>
      </c>
      <c r="F57" s="70" t="s">
        <v>487</v>
      </c>
      <c r="G57" s="53" t="s">
        <v>22</v>
      </c>
      <c r="H57" s="53" t="s">
        <v>214</v>
      </c>
      <c r="I57" s="66">
        <v>11800000</v>
      </c>
      <c r="J57" s="203">
        <v>817448.84</v>
      </c>
      <c r="K57" s="81" t="s">
        <v>25</v>
      </c>
      <c r="L57" s="81" t="s">
        <v>112</v>
      </c>
      <c r="M57" s="178" t="s">
        <v>1033</v>
      </c>
      <c r="N57" s="178" t="s">
        <v>1035</v>
      </c>
      <c r="O57" s="53" t="s">
        <v>934</v>
      </c>
      <c r="P57" s="178" t="s">
        <v>1037</v>
      </c>
      <c r="Q57" s="53" t="s">
        <v>978</v>
      </c>
      <c r="R57" s="178" t="s">
        <v>1039</v>
      </c>
      <c r="S57" s="53" t="s">
        <v>467</v>
      </c>
      <c r="T57" s="138" t="s">
        <v>216</v>
      </c>
      <c r="U57" s="113">
        <v>76</v>
      </c>
    </row>
    <row r="58" spans="1:22" s="59" customFormat="1" ht="76.5" thickTop="1" thickBot="1" x14ac:dyDescent="0.3">
      <c r="A58" s="138" t="s">
        <v>209</v>
      </c>
      <c r="B58" s="53" t="s">
        <v>202</v>
      </c>
      <c r="C58" s="70" t="s">
        <v>889</v>
      </c>
      <c r="D58" s="105" t="s">
        <v>511</v>
      </c>
      <c r="E58" s="70" t="s">
        <v>488</v>
      </c>
      <c r="F58" s="70" t="s">
        <v>489</v>
      </c>
      <c r="G58" s="53" t="s">
        <v>22</v>
      </c>
      <c r="H58" s="53" t="s">
        <v>214</v>
      </c>
      <c r="I58" s="66">
        <v>11800000</v>
      </c>
      <c r="J58" s="203">
        <v>1163926.74</v>
      </c>
      <c r="K58" s="81" t="s">
        <v>25</v>
      </c>
      <c r="L58" s="81" t="s">
        <v>112</v>
      </c>
      <c r="M58" s="178" t="s">
        <v>1033</v>
      </c>
      <c r="N58" s="178" t="s">
        <v>1042</v>
      </c>
      <c r="O58" s="53" t="s">
        <v>934</v>
      </c>
      <c r="P58" s="178" t="s">
        <v>1044</v>
      </c>
      <c r="Q58" s="53" t="s">
        <v>978</v>
      </c>
      <c r="R58" s="178" t="s">
        <v>1046</v>
      </c>
      <c r="S58" s="53" t="s">
        <v>467</v>
      </c>
      <c r="T58" s="138" t="s">
        <v>216</v>
      </c>
      <c r="U58" s="113">
        <v>77</v>
      </c>
    </row>
    <row r="59" spans="1:22" s="59" customFormat="1" ht="91.5" thickTop="1" thickBot="1" x14ac:dyDescent="0.3">
      <c r="A59" s="138" t="s">
        <v>209</v>
      </c>
      <c r="B59" s="53" t="s">
        <v>202</v>
      </c>
      <c r="C59" s="70" t="s">
        <v>890</v>
      </c>
      <c r="D59" s="105" t="s">
        <v>511</v>
      </c>
      <c r="E59" s="70" t="s">
        <v>490</v>
      </c>
      <c r="F59" s="70" t="s">
        <v>491</v>
      </c>
      <c r="G59" s="53" t="s">
        <v>22</v>
      </c>
      <c r="H59" s="53" t="s">
        <v>214</v>
      </c>
      <c r="I59" s="66">
        <v>11800000</v>
      </c>
      <c r="J59" s="203">
        <v>748903.37</v>
      </c>
      <c r="K59" s="81" t="s">
        <v>25</v>
      </c>
      <c r="L59" s="81" t="s">
        <v>112</v>
      </c>
      <c r="M59" s="178" t="s">
        <v>1033</v>
      </c>
      <c r="N59" s="178" t="s">
        <v>1043</v>
      </c>
      <c r="O59" s="53" t="s">
        <v>934</v>
      </c>
      <c r="P59" s="178" t="s">
        <v>1045</v>
      </c>
      <c r="Q59" s="53" t="s">
        <v>978</v>
      </c>
      <c r="R59" s="178" t="s">
        <v>1047</v>
      </c>
      <c r="S59" s="53" t="s">
        <v>467</v>
      </c>
      <c r="T59" s="138" t="s">
        <v>216</v>
      </c>
      <c r="U59" s="113">
        <v>78</v>
      </c>
    </row>
    <row r="60" spans="1:22" ht="76.5" thickTop="1" thickBot="1" x14ac:dyDescent="0.3">
      <c r="A60" s="230" t="s">
        <v>209</v>
      </c>
      <c r="B60" s="214" t="s">
        <v>202</v>
      </c>
      <c r="C60" s="311" t="s">
        <v>538</v>
      </c>
      <c r="D60" s="214" t="s">
        <v>539</v>
      </c>
      <c r="E60" s="311" t="s">
        <v>540</v>
      </c>
      <c r="F60" s="311" t="s">
        <v>541</v>
      </c>
      <c r="G60" s="53" t="s">
        <v>22</v>
      </c>
      <c r="H60" s="53" t="s">
        <v>86</v>
      </c>
      <c r="I60" s="180">
        <v>3000000</v>
      </c>
      <c r="J60" s="201">
        <v>0</v>
      </c>
      <c r="K60" s="81" t="s">
        <v>25</v>
      </c>
      <c r="L60" s="81" t="s">
        <v>112</v>
      </c>
      <c r="M60" s="178" t="s">
        <v>1064</v>
      </c>
      <c r="N60" s="178" t="s">
        <v>1065</v>
      </c>
      <c r="O60" s="53" t="s">
        <v>930</v>
      </c>
      <c r="P60" s="53" t="s">
        <v>992</v>
      </c>
      <c r="Q60" s="53" t="s">
        <v>928</v>
      </c>
      <c r="R60" s="53" t="s">
        <v>928</v>
      </c>
      <c r="S60" s="53" t="s">
        <v>537</v>
      </c>
      <c r="T60" s="138" t="s">
        <v>216</v>
      </c>
      <c r="U60" s="113">
        <v>79</v>
      </c>
      <c r="V60" s="59"/>
    </row>
    <row r="61" spans="1:22" ht="114.75" customHeight="1" thickTop="1" thickBot="1" x14ac:dyDescent="0.3">
      <c r="A61" s="230" t="s">
        <v>209</v>
      </c>
      <c r="B61" s="214" t="s">
        <v>202</v>
      </c>
      <c r="C61" s="311" t="s">
        <v>841</v>
      </c>
      <c r="D61" s="214" t="s">
        <v>844</v>
      </c>
      <c r="E61" s="311" t="s">
        <v>786</v>
      </c>
      <c r="F61" s="311" t="s">
        <v>776</v>
      </c>
      <c r="G61" s="53" t="s">
        <v>785</v>
      </c>
      <c r="H61" s="53" t="s">
        <v>214</v>
      </c>
      <c r="I61" s="180">
        <v>2500000</v>
      </c>
      <c r="J61" s="203">
        <v>1851280.18</v>
      </c>
      <c r="K61" s="81" t="s">
        <v>25</v>
      </c>
      <c r="L61" s="81" t="s">
        <v>112</v>
      </c>
      <c r="M61" s="178" t="s">
        <v>1048</v>
      </c>
      <c r="N61" s="178" t="s">
        <v>1049</v>
      </c>
      <c r="O61" s="53" t="s">
        <v>930</v>
      </c>
      <c r="P61" s="178" t="s">
        <v>1050</v>
      </c>
      <c r="Q61" s="53" t="s">
        <v>928</v>
      </c>
      <c r="R61" s="53" t="s">
        <v>928</v>
      </c>
      <c r="S61" s="53" t="s">
        <v>537</v>
      </c>
      <c r="T61" s="138" t="s">
        <v>216</v>
      </c>
      <c r="U61" s="113">
        <v>80</v>
      </c>
      <c r="V61" s="59"/>
    </row>
    <row r="62" spans="1:22" s="59" customFormat="1" ht="106.5" thickTop="1" thickBot="1" x14ac:dyDescent="0.3">
      <c r="A62" s="138" t="s">
        <v>219</v>
      </c>
      <c r="B62" s="53" t="s">
        <v>202</v>
      </c>
      <c r="C62" s="62" t="s">
        <v>496</v>
      </c>
      <c r="D62" s="53" t="s">
        <v>511</v>
      </c>
      <c r="E62" s="62" t="s">
        <v>497</v>
      </c>
      <c r="F62" s="62" t="s">
        <v>497</v>
      </c>
      <c r="G62" s="53" t="s">
        <v>22</v>
      </c>
      <c r="H62" s="53" t="s">
        <v>214</v>
      </c>
      <c r="I62" s="66">
        <v>500000</v>
      </c>
      <c r="J62" s="201">
        <v>0</v>
      </c>
      <c r="K62" s="81" t="s">
        <v>25</v>
      </c>
      <c r="L62" s="81" t="s">
        <v>112</v>
      </c>
      <c r="M62" s="178" t="s">
        <v>1051</v>
      </c>
      <c r="N62" s="178" t="s">
        <v>1052</v>
      </c>
      <c r="O62" s="53" t="s">
        <v>934</v>
      </c>
      <c r="P62" s="178" t="s">
        <v>1058</v>
      </c>
      <c r="Q62" s="53" t="s">
        <v>970</v>
      </c>
      <c r="R62" s="178" t="s">
        <v>1061</v>
      </c>
      <c r="S62" s="53" t="s">
        <v>498</v>
      </c>
      <c r="T62" s="138" t="s">
        <v>216</v>
      </c>
      <c r="U62" s="113">
        <v>81</v>
      </c>
    </row>
    <row r="63" spans="1:22" s="59" customFormat="1" ht="125.25" customHeight="1" thickTop="1" thickBot="1" x14ac:dyDescent="0.3">
      <c r="A63" s="138" t="s">
        <v>219</v>
      </c>
      <c r="B63" s="53" t="s">
        <v>202</v>
      </c>
      <c r="C63" s="62" t="s">
        <v>499</v>
      </c>
      <c r="D63" s="53" t="s">
        <v>511</v>
      </c>
      <c r="E63" s="62" t="s">
        <v>500</v>
      </c>
      <c r="F63" s="62" t="s">
        <v>500</v>
      </c>
      <c r="G63" s="53" t="s">
        <v>22</v>
      </c>
      <c r="H63" s="53" t="s">
        <v>214</v>
      </c>
      <c r="I63" s="66">
        <v>500000</v>
      </c>
      <c r="J63" s="203">
        <v>678000</v>
      </c>
      <c r="K63" s="81" t="s">
        <v>25</v>
      </c>
      <c r="L63" s="81" t="s">
        <v>112</v>
      </c>
      <c r="M63" s="181" t="s">
        <v>1053</v>
      </c>
      <c r="N63" s="181" t="s">
        <v>1054</v>
      </c>
      <c r="O63" s="53" t="s">
        <v>934</v>
      </c>
      <c r="P63" s="181" t="s">
        <v>1059</v>
      </c>
      <c r="Q63" s="53" t="s">
        <v>970</v>
      </c>
      <c r="R63" s="181" t="s">
        <v>1062</v>
      </c>
      <c r="S63" s="53" t="s">
        <v>498</v>
      </c>
      <c r="T63" s="138" t="s">
        <v>216</v>
      </c>
      <c r="U63" s="113">
        <v>82</v>
      </c>
    </row>
    <row r="64" spans="1:22" s="59" customFormat="1" ht="108.75" customHeight="1" thickTop="1" thickBot="1" x14ac:dyDescent="0.3">
      <c r="A64" s="138" t="s">
        <v>219</v>
      </c>
      <c r="B64" s="53" t="s">
        <v>202</v>
      </c>
      <c r="C64" s="62" t="s">
        <v>501</v>
      </c>
      <c r="D64" s="53" t="s">
        <v>845</v>
      </c>
      <c r="E64" s="62" t="s">
        <v>502</v>
      </c>
      <c r="F64" s="62" t="s">
        <v>502</v>
      </c>
      <c r="G64" s="53" t="s">
        <v>22</v>
      </c>
      <c r="H64" s="53" t="s">
        <v>214</v>
      </c>
      <c r="I64" s="66">
        <v>800000</v>
      </c>
      <c r="J64" s="201">
        <v>0</v>
      </c>
      <c r="K64" s="81" t="s">
        <v>25</v>
      </c>
      <c r="L64" s="81" t="s">
        <v>112</v>
      </c>
      <c r="M64" s="178" t="s">
        <v>1055</v>
      </c>
      <c r="N64" s="178" t="s">
        <v>1056</v>
      </c>
      <c r="O64" s="53" t="s">
        <v>934</v>
      </c>
      <c r="P64" s="178" t="s">
        <v>1060</v>
      </c>
      <c r="Q64" s="53" t="s">
        <v>980</v>
      </c>
      <c r="R64" s="178" t="s">
        <v>1063</v>
      </c>
      <c r="S64" s="53" t="s">
        <v>503</v>
      </c>
      <c r="T64" s="138" t="s">
        <v>216</v>
      </c>
      <c r="U64" s="113">
        <v>83</v>
      </c>
    </row>
    <row r="65" spans="1:22" s="59" customFormat="1" ht="106.5" thickTop="1" thickBot="1" x14ac:dyDescent="0.3">
      <c r="A65" s="138" t="s">
        <v>219</v>
      </c>
      <c r="B65" s="53" t="s">
        <v>202</v>
      </c>
      <c r="C65" s="70" t="s">
        <v>515</v>
      </c>
      <c r="D65" s="53" t="s">
        <v>844</v>
      </c>
      <c r="E65" s="70" t="s">
        <v>516</v>
      </c>
      <c r="F65" s="70" t="s">
        <v>517</v>
      </c>
      <c r="G65" s="53" t="s">
        <v>22</v>
      </c>
      <c r="H65" s="53" t="s">
        <v>214</v>
      </c>
      <c r="I65" s="66">
        <v>500000</v>
      </c>
      <c r="J65" s="201">
        <v>0</v>
      </c>
      <c r="K65" s="81" t="s">
        <v>25</v>
      </c>
      <c r="L65" s="81" t="s">
        <v>112</v>
      </c>
      <c r="M65" s="178" t="s">
        <v>1057</v>
      </c>
      <c r="N65" s="178" t="s">
        <v>1052</v>
      </c>
      <c r="O65" s="53" t="s">
        <v>934</v>
      </c>
      <c r="P65" s="178" t="s">
        <v>1058</v>
      </c>
      <c r="Q65" s="53" t="s">
        <v>970</v>
      </c>
      <c r="R65" s="178" t="s">
        <v>1061</v>
      </c>
      <c r="S65" s="53" t="s">
        <v>220</v>
      </c>
      <c r="T65" s="138" t="s">
        <v>216</v>
      </c>
      <c r="U65" s="113">
        <v>84</v>
      </c>
    </row>
    <row r="66" spans="1:22" s="59" customFormat="1" ht="87" customHeight="1" thickTop="1" thickBot="1" x14ac:dyDescent="0.3">
      <c r="A66" s="138" t="s">
        <v>416</v>
      </c>
      <c r="B66" s="53" t="s">
        <v>202</v>
      </c>
      <c r="C66" s="53" t="s">
        <v>528</v>
      </c>
      <c r="D66" s="53" t="s">
        <v>843</v>
      </c>
      <c r="E66" s="53" t="s">
        <v>529</v>
      </c>
      <c r="F66" s="53" t="s">
        <v>529</v>
      </c>
      <c r="G66" s="53" t="s">
        <v>358</v>
      </c>
      <c r="H66" s="53" t="s">
        <v>86</v>
      </c>
      <c r="I66" s="63">
        <v>300000</v>
      </c>
      <c r="J66" s="204">
        <v>158540</v>
      </c>
      <c r="K66" s="81" t="s">
        <v>25</v>
      </c>
      <c r="L66" s="81" t="s">
        <v>112</v>
      </c>
      <c r="M66" s="53" t="s">
        <v>530</v>
      </c>
      <c r="N66" s="53" t="s">
        <v>531</v>
      </c>
      <c r="O66" s="53" t="s">
        <v>930</v>
      </c>
      <c r="P66" s="53" t="s">
        <v>991</v>
      </c>
      <c r="Q66" s="53" t="s">
        <v>928</v>
      </c>
      <c r="R66" s="53" t="s">
        <v>928</v>
      </c>
      <c r="S66" s="53" t="s">
        <v>928</v>
      </c>
      <c r="T66" s="138" t="s">
        <v>216</v>
      </c>
      <c r="U66" s="113">
        <v>85</v>
      </c>
    </row>
    <row r="67" spans="1:22" s="59" customFormat="1" ht="78" customHeight="1" thickTop="1" thickBot="1" x14ac:dyDescent="0.3">
      <c r="A67" s="138" t="s">
        <v>416</v>
      </c>
      <c r="B67" s="53" t="s">
        <v>202</v>
      </c>
      <c r="C67" s="53" t="s">
        <v>842</v>
      </c>
      <c r="D67" s="53" t="s">
        <v>511</v>
      </c>
      <c r="E67" s="53" t="s">
        <v>775</v>
      </c>
      <c r="F67" s="53" t="s">
        <v>775</v>
      </c>
      <c r="G67" s="53" t="s">
        <v>358</v>
      </c>
      <c r="H67" s="53" t="s">
        <v>86</v>
      </c>
      <c r="I67" s="63">
        <v>150000</v>
      </c>
      <c r="J67" s="204">
        <v>0</v>
      </c>
      <c r="K67" s="81" t="s">
        <v>25</v>
      </c>
      <c r="L67" s="81" t="s">
        <v>671</v>
      </c>
      <c r="M67" s="53" t="s">
        <v>542</v>
      </c>
      <c r="N67" s="53" t="s">
        <v>543</v>
      </c>
      <c r="O67" s="53" t="s">
        <v>930</v>
      </c>
      <c r="P67" s="53" t="s">
        <v>992</v>
      </c>
      <c r="Q67" s="53" t="s">
        <v>928</v>
      </c>
      <c r="R67" s="53" t="s">
        <v>928</v>
      </c>
      <c r="S67" s="53" t="s">
        <v>537</v>
      </c>
      <c r="T67" s="138" t="s">
        <v>216</v>
      </c>
      <c r="U67" s="113">
        <v>86</v>
      </c>
    </row>
    <row r="68" spans="1:22" s="59" customFormat="1" ht="76.5" thickTop="1" thickBot="1" x14ac:dyDescent="0.3">
      <c r="A68" s="138" t="s">
        <v>416</v>
      </c>
      <c r="B68" s="53" t="s">
        <v>202</v>
      </c>
      <c r="C68" s="53" t="s">
        <v>532</v>
      </c>
      <c r="D68" s="53" t="s">
        <v>844</v>
      </c>
      <c r="E68" s="53" t="s">
        <v>417</v>
      </c>
      <c r="F68" s="53" t="s">
        <v>418</v>
      </c>
      <c r="G68" s="64" t="s">
        <v>358</v>
      </c>
      <c r="H68" s="53" t="s">
        <v>86</v>
      </c>
      <c r="I68" s="63">
        <v>225000</v>
      </c>
      <c r="J68" s="204">
        <v>210562.65</v>
      </c>
      <c r="K68" s="81" t="s">
        <v>25</v>
      </c>
      <c r="L68" s="81" t="s">
        <v>671</v>
      </c>
      <c r="M68" s="53" t="s">
        <v>419</v>
      </c>
      <c r="N68" s="53" t="s">
        <v>1066</v>
      </c>
      <c r="O68" s="53" t="s">
        <v>930</v>
      </c>
      <c r="P68" s="53" t="s">
        <v>1067</v>
      </c>
      <c r="Q68" s="53" t="s">
        <v>928</v>
      </c>
      <c r="R68" s="53" t="s">
        <v>928</v>
      </c>
      <c r="S68" s="53" t="s">
        <v>420</v>
      </c>
      <c r="T68" s="138" t="s">
        <v>216</v>
      </c>
      <c r="U68" s="113">
        <v>87</v>
      </c>
    </row>
    <row r="69" spans="1:22" ht="76.5" thickTop="1" thickBot="1" x14ac:dyDescent="0.3">
      <c r="A69" s="230" t="s">
        <v>219</v>
      </c>
      <c r="B69" s="214" t="s">
        <v>202</v>
      </c>
      <c r="C69" s="62" t="s">
        <v>891</v>
      </c>
      <c r="D69" s="53" t="s">
        <v>511</v>
      </c>
      <c r="E69" s="53" t="s">
        <v>779</v>
      </c>
      <c r="F69" s="53" t="s">
        <v>779</v>
      </c>
      <c r="G69" s="53" t="s">
        <v>22</v>
      </c>
      <c r="H69" s="54" t="s">
        <v>206</v>
      </c>
      <c r="I69" s="55">
        <v>50000</v>
      </c>
      <c r="J69" s="204">
        <v>44561.4</v>
      </c>
      <c r="K69" s="81" t="s">
        <v>25</v>
      </c>
      <c r="L69" s="81" t="s">
        <v>671</v>
      </c>
      <c r="M69" s="53" t="s">
        <v>542</v>
      </c>
      <c r="N69" s="53" t="s">
        <v>806</v>
      </c>
      <c r="O69" s="53" t="s">
        <v>930</v>
      </c>
      <c r="P69" s="53" t="s">
        <v>981</v>
      </c>
      <c r="Q69" s="53" t="s">
        <v>928</v>
      </c>
      <c r="R69" s="53" t="s">
        <v>928</v>
      </c>
      <c r="S69" s="53" t="s">
        <v>537</v>
      </c>
      <c r="T69" s="138" t="s">
        <v>216</v>
      </c>
      <c r="U69" s="114">
        <v>88</v>
      </c>
      <c r="V69" s="59"/>
    </row>
    <row r="70" spans="1:22" ht="91.5" thickTop="1" thickBot="1" x14ac:dyDescent="0.3">
      <c r="A70" s="230" t="s">
        <v>219</v>
      </c>
      <c r="B70" s="214" t="s">
        <v>202</v>
      </c>
      <c r="C70" s="311" t="s">
        <v>544</v>
      </c>
      <c r="D70" s="214" t="s">
        <v>511</v>
      </c>
      <c r="E70" s="311" t="s">
        <v>545</v>
      </c>
      <c r="F70" s="311" t="s">
        <v>545</v>
      </c>
      <c r="G70" s="53" t="s">
        <v>22</v>
      </c>
      <c r="H70" s="53" t="s">
        <v>86</v>
      </c>
      <c r="I70" s="63">
        <v>900000</v>
      </c>
      <c r="J70" s="204">
        <v>0</v>
      </c>
      <c r="K70" s="81" t="s">
        <v>25</v>
      </c>
      <c r="L70" s="81" t="s">
        <v>112</v>
      </c>
      <c r="M70" s="177" t="s">
        <v>1068</v>
      </c>
      <c r="N70" s="177" t="s">
        <v>1069</v>
      </c>
      <c r="O70" s="53" t="s">
        <v>930</v>
      </c>
      <c r="P70" s="177" t="s">
        <v>1070</v>
      </c>
      <c r="Q70" s="53" t="s">
        <v>928</v>
      </c>
      <c r="R70" s="53" t="s">
        <v>928</v>
      </c>
      <c r="S70" s="53" t="s">
        <v>537</v>
      </c>
      <c r="T70" s="138" t="s">
        <v>216</v>
      </c>
      <c r="U70" s="113">
        <v>89</v>
      </c>
      <c r="V70" s="59"/>
    </row>
    <row r="71" spans="1:22" s="71" customFormat="1" ht="76.5" hidden="1" thickTop="1" thickBot="1" x14ac:dyDescent="0.3">
      <c r="A71" s="320" t="s">
        <v>209</v>
      </c>
      <c r="B71" s="321" t="s">
        <v>202</v>
      </c>
      <c r="C71" s="322" t="s">
        <v>468</v>
      </c>
      <c r="D71" s="321" t="s">
        <v>36</v>
      </c>
      <c r="E71" s="322" t="s">
        <v>469</v>
      </c>
      <c r="F71" s="322" t="s">
        <v>470</v>
      </c>
      <c r="G71" s="53" t="s">
        <v>22</v>
      </c>
      <c r="H71" s="53" t="s">
        <v>214</v>
      </c>
      <c r="I71" s="66">
        <v>600000</v>
      </c>
      <c r="J71" s="192"/>
      <c r="K71" s="66"/>
      <c r="L71" s="66"/>
      <c r="M71" s="53" t="s">
        <v>471</v>
      </c>
      <c r="N71" s="53" t="s">
        <v>472</v>
      </c>
      <c r="O71" s="53"/>
      <c r="P71" s="53"/>
      <c r="Q71" s="53"/>
      <c r="R71" s="53"/>
      <c r="S71" s="53" t="s">
        <v>473</v>
      </c>
      <c r="T71" s="138" t="s">
        <v>216</v>
      </c>
      <c r="U71" s="113">
        <v>78</v>
      </c>
      <c r="V71" s="59"/>
    </row>
    <row r="72" spans="1:22" s="71" customFormat="1" ht="76.5" hidden="1" thickTop="1" thickBot="1" x14ac:dyDescent="0.3">
      <c r="A72" s="320" t="s">
        <v>209</v>
      </c>
      <c r="B72" s="321" t="s">
        <v>202</v>
      </c>
      <c r="C72" s="322" t="s">
        <v>474</v>
      </c>
      <c r="D72" s="321" t="s">
        <v>36</v>
      </c>
      <c r="E72" s="322" t="s">
        <v>475</v>
      </c>
      <c r="F72" s="322" t="s">
        <v>475</v>
      </c>
      <c r="G72" s="53" t="s">
        <v>22</v>
      </c>
      <c r="H72" s="53" t="s">
        <v>214</v>
      </c>
      <c r="I72" s="66">
        <v>4000000</v>
      </c>
      <c r="J72" s="192"/>
      <c r="K72" s="66"/>
      <c r="L72" s="66"/>
      <c r="M72" s="53" t="s">
        <v>465</v>
      </c>
      <c r="N72" s="53" t="s">
        <v>466</v>
      </c>
      <c r="O72" s="53"/>
      <c r="P72" s="53"/>
      <c r="Q72" s="53"/>
      <c r="R72" s="53"/>
      <c r="S72" s="53" t="s">
        <v>467</v>
      </c>
      <c r="T72" s="138" t="s">
        <v>216</v>
      </c>
      <c r="U72" s="113">
        <v>79</v>
      </c>
      <c r="V72" s="59"/>
    </row>
    <row r="73" spans="1:22" s="71" customFormat="1" ht="76.5" hidden="1" thickTop="1" thickBot="1" x14ac:dyDescent="0.3">
      <c r="A73" s="320" t="s">
        <v>209</v>
      </c>
      <c r="B73" s="321" t="s">
        <v>202</v>
      </c>
      <c r="C73" s="321" t="s">
        <v>476</v>
      </c>
      <c r="D73" s="321" t="s">
        <v>36</v>
      </c>
      <c r="E73" s="321" t="s">
        <v>477</v>
      </c>
      <c r="F73" s="321" t="s">
        <v>478</v>
      </c>
      <c r="G73" s="53" t="s">
        <v>22</v>
      </c>
      <c r="H73" s="53" t="s">
        <v>214</v>
      </c>
      <c r="I73" s="66">
        <v>6054000</v>
      </c>
      <c r="J73" s="192"/>
      <c r="K73" s="66"/>
      <c r="L73" s="66"/>
      <c r="M73" s="61" t="s">
        <v>479</v>
      </c>
      <c r="N73" s="61" t="s">
        <v>480</v>
      </c>
      <c r="O73" s="61"/>
      <c r="P73" s="61"/>
      <c r="Q73" s="61"/>
      <c r="R73" s="61"/>
      <c r="S73" s="53" t="s">
        <v>481</v>
      </c>
      <c r="T73" s="138" t="s">
        <v>216</v>
      </c>
      <c r="U73" s="113">
        <v>80</v>
      </c>
      <c r="V73" s="59"/>
    </row>
    <row r="74" spans="1:22" s="60" customFormat="1" ht="91.5" hidden="1" thickTop="1" thickBot="1" x14ac:dyDescent="0.3">
      <c r="A74" s="306" t="s">
        <v>219</v>
      </c>
      <c r="B74" s="307" t="s">
        <v>202</v>
      </c>
      <c r="C74" s="323" t="s">
        <v>504</v>
      </c>
      <c r="D74" s="307"/>
      <c r="E74" s="323" t="s">
        <v>505</v>
      </c>
      <c r="F74" s="323" t="s">
        <v>506</v>
      </c>
      <c r="G74" s="53" t="s">
        <v>22</v>
      </c>
      <c r="H74" s="53" t="s">
        <v>214</v>
      </c>
      <c r="I74" s="66">
        <v>1000000</v>
      </c>
      <c r="J74" s="192"/>
      <c r="K74" s="66"/>
      <c r="L74" s="66"/>
      <c r="M74" s="53" t="s">
        <v>507</v>
      </c>
      <c r="N74" s="53" t="s">
        <v>218</v>
      </c>
      <c r="O74" s="53"/>
      <c r="P74" s="53"/>
      <c r="Q74" s="53"/>
      <c r="R74" s="53"/>
      <c r="S74" s="53" t="s">
        <v>220</v>
      </c>
      <c r="T74" s="138" t="s">
        <v>216</v>
      </c>
      <c r="U74" s="113">
        <v>81</v>
      </c>
      <c r="V74" s="59"/>
    </row>
    <row r="75" spans="1:22" s="60" customFormat="1" ht="91.5" hidden="1" thickTop="1" thickBot="1" x14ac:dyDescent="0.3">
      <c r="A75" s="306" t="s">
        <v>219</v>
      </c>
      <c r="B75" s="307" t="s">
        <v>202</v>
      </c>
      <c r="C75" s="324" t="s">
        <v>508</v>
      </c>
      <c r="D75" s="307"/>
      <c r="E75" s="324" t="s">
        <v>509</v>
      </c>
      <c r="F75" s="324" t="s">
        <v>509</v>
      </c>
      <c r="G75" s="53" t="s">
        <v>22</v>
      </c>
      <c r="H75" s="53" t="s">
        <v>86</v>
      </c>
      <c r="I75" s="66">
        <v>1100000</v>
      </c>
      <c r="J75" s="192"/>
      <c r="K75" s="66"/>
      <c r="L75" s="66"/>
      <c r="M75" s="53" t="s">
        <v>507</v>
      </c>
      <c r="N75" s="53" t="s">
        <v>218</v>
      </c>
      <c r="O75" s="53"/>
      <c r="P75" s="53"/>
      <c r="Q75" s="53"/>
      <c r="R75" s="53"/>
      <c r="S75" s="53" t="s">
        <v>220</v>
      </c>
      <c r="T75" s="138" t="s">
        <v>216</v>
      </c>
      <c r="U75" s="113">
        <v>82</v>
      </c>
      <c r="V75" s="59"/>
    </row>
    <row r="76" spans="1:22" s="60" customFormat="1" ht="61.5" hidden="1" thickTop="1" thickBot="1" x14ac:dyDescent="0.3">
      <c r="A76" s="306" t="s">
        <v>219</v>
      </c>
      <c r="B76" s="307" t="s">
        <v>202</v>
      </c>
      <c r="C76" s="307" t="s">
        <v>510</v>
      </c>
      <c r="D76" s="307" t="s">
        <v>511</v>
      </c>
      <c r="E76" s="307" t="s">
        <v>512</v>
      </c>
      <c r="F76" s="307" t="s">
        <v>513</v>
      </c>
      <c r="G76" s="53" t="s">
        <v>514</v>
      </c>
      <c r="H76" s="53" t="s">
        <v>214</v>
      </c>
      <c r="I76" s="182">
        <v>600000</v>
      </c>
      <c r="J76" s="194"/>
      <c r="K76" s="182"/>
      <c r="L76" s="182"/>
      <c r="M76" s="53" t="s">
        <v>471</v>
      </c>
      <c r="N76" s="53" t="s">
        <v>495</v>
      </c>
      <c r="O76" s="53"/>
      <c r="P76" s="53"/>
      <c r="Q76" s="53"/>
      <c r="R76" s="53"/>
      <c r="S76" s="53" t="s">
        <v>709</v>
      </c>
      <c r="T76" s="138" t="s">
        <v>216</v>
      </c>
      <c r="U76" s="113">
        <v>90</v>
      </c>
      <c r="V76" s="59"/>
    </row>
    <row r="77" spans="1:22" s="60" customFormat="1" ht="91.5" hidden="1" thickTop="1" thickBot="1" x14ac:dyDescent="0.3">
      <c r="A77" s="306" t="s">
        <v>219</v>
      </c>
      <c r="B77" s="307" t="s">
        <v>202</v>
      </c>
      <c r="C77" s="324" t="s">
        <v>518</v>
      </c>
      <c r="D77" s="307"/>
      <c r="E77" s="324" t="s">
        <v>519</v>
      </c>
      <c r="F77" s="324" t="s">
        <v>519</v>
      </c>
      <c r="G77" s="53" t="s">
        <v>520</v>
      </c>
      <c r="H77" s="53" t="s">
        <v>214</v>
      </c>
      <c r="I77" s="66">
        <v>5750000</v>
      </c>
      <c r="J77" s="192"/>
      <c r="K77" s="66"/>
      <c r="L77" s="66"/>
      <c r="M77" s="53" t="s">
        <v>507</v>
      </c>
      <c r="N77" s="53" t="s">
        <v>218</v>
      </c>
      <c r="O77" s="53"/>
      <c r="P77" s="53"/>
      <c r="Q77" s="53"/>
      <c r="R77" s="53"/>
      <c r="S77" s="53" t="s">
        <v>220</v>
      </c>
      <c r="T77" s="138" t="s">
        <v>216</v>
      </c>
      <c r="U77" s="113">
        <v>93</v>
      </c>
      <c r="V77" s="59"/>
    </row>
    <row r="78" spans="1:22" s="60" customFormat="1" ht="61.5" hidden="1" thickTop="1" thickBot="1" x14ac:dyDescent="0.3">
      <c r="A78" s="306" t="s">
        <v>219</v>
      </c>
      <c r="B78" s="307" t="s">
        <v>202</v>
      </c>
      <c r="C78" s="324" t="s">
        <v>521</v>
      </c>
      <c r="D78" s="307" t="s">
        <v>511</v>
      </c>
      <c r="E78" s="324" t="s">
        <v>522</v>
      </c>
      <c r="F78" s="324" t="s">
        <v>523</v>
      </c>
      <c r="G78" s="53" t="s">
        <v>524</v>
      </c>
      <c r="H78" s="53" t="s">
        <v>214</v>
      </c>
      <c r="I78" s="66">
        <v>11100000</v>
      </c>
      <c r="J78" s="192"/>
      <c r="K78" s="66"/>
      <c r="L78" s="66"/>
      <c r="M78" s="53" t="s">
        <v>525</v>
      </c>
      <c r="N78" s="53" t="s">
        <v>526</v>
      </c>
      <c r="O78" s="53"/>
      <c r="P78" s="53"/>
      <c r="Q78" s="53"/>
      <c r="R78" s="53"/>
      <c r="S78" s="53" t="s">
        <v>527</v>
      </c>
      <c r="T78" s="138" t="s">
        <v>216</v>
      </c>
      <c r="U78" s="113">
        <v>94</v>
      </c>
      <c r="V78" s="59"/>
    </row>
    <row r="79" spans="1:22" s="60" customFormat="1" ht="61.5" hidden="1" thickTop="1" thickBot="1" x14ac:dyDescent="0.3">
      <c r="A79" s="306" t="s">
        <v>219</v>
      </c>
      <c r="B79" s="307" t="s">
        <v>202</v>
      </c>
      <c r="C79" s="307" t="s">
        <v>533</v>
      </c>
      <c r="D79" s="307"/>
      <c r="E79" s="307" t="s">
        <v>534</v>
      </c>
      <c r="F79" s="307" t="s">
        <v>534</v>
      </c>
      <c r="G79" s="53" t="s">
        <v>22</v>
      </c>
      <c r="H79" s="53" t="s">
        <v>86</v>
      </c>
      <c r="I79" s="66">
        <v>300000</v>
      </c>
      <c r="J79" s="192"/>
      <c r="K79" s="66"/>
      <c r="L79" s="66"/>
      <c r="M79" s="53" t="s">
        <v>535</v>
      </c>
      <c r="N79" s="53" t="s">
        <v>536</v>
      </c>
      <c r="O79" s="53"/>
      <c r="P79" s="53"/>
      <c r="Q79" s="53"/>
      <c r="R79" s="53"/>
      <c r="S79" s="53" t="s">
        <v>537</v>
      </c>
      <c r="T79" s="138" t="s">
        <v>216</v>
      </c>
      <c r="U79" s="113">
        <v>97</v>
      </c>
      <c r="V79" s="59"/>
    </row>
    <row r="80" spans="1:22" ht="15.75" thickTop="1" x14ac:dyDescent="0.25">
      <c r="A80" s="72"/>
      <c r="B80" s="73"/>
      <c r="C80" s="74"/>
      <c r="D80" s="73"/>
      <c r="E80" s="74"/>
      <c r="F80" s="74"/>
      <c r="G80" s="73"/>
      <c r="H80" s="73"/>
      <c r="I80" s="75"/>
      <c r="J80" s="195"/>
      <c r="K80" s="75"/>
      <c r="L80" s="75"/>
      <c r="M80" s="139"/>
      <c r="N80" s="139"/>
      <c r="O80" s="128"/>
      <c r="P80" s="128"/>
      <c r="Q80" s="128"/>
      <c r="R80" s="128"/>
      <c r="S80" s="104"/>
      <c r="T80" s="72"/>
      <c r="U80" s="116"/>
    </row>
  </sheetData>
  <mergeCells count="1">
    <mergeCell ref="A2:U2"/>
  </mergeCells>
  <pageMargins left="0.7" right="0.7" top="0.75" bottom="0.75" header="0.3" footer="0.3"/>
  <pageSetup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 PAGE</vt:lpstr>
      <vt:lpstr>TABLE OF CONTENT</vt:lpstr>
      <vt:lpstr>INTRO AND LEGISLATION</vt:lpstr>
      <vt:lpstr>VIS MISS STRA MAP</vt:lpstr>
      <vt:lpstr>DEPARTMENTS</vt:lpstr>
      <vt:lpstr>ANALYSIS</vt:lpstr>
      <vt:lpstr>HIGH LEVEL SDBIP</vt:lpstr>
      <vt:lpstr>LMTOD</vt:lpstr>
      <vt:lpstr>LBSD</vt:lpstr>
      <vt:lpstr>LMFMV</vt:lpstr>
      <vt:lpstr>LLED</vt:lpstr>
      <vt:lpstr>LGGPP</vt:lpstr>
      <vt:lpstr>'COVER PAGE'!Print_Area</vt:lpstr>
      <vt:lpstr>DEPARTMENTS!Print_Area</vt:lpstr>
      <vt:lpstr>'HIGH LEVEL SDBIP'!Print_Area</vt:lpstr>
      <vt:lpstr>'INTRO AND LEGISLATION'!Print_Area</vt:lpstr>
      <vt:lpstr>LBSD!Print_Area</vt:lpstr>
      <vt:lpstr>LGGPP!Print_Area</vt:lpstr>
      <vt:lpstr>LLED!Print_Area</vt:lpstr>
      <vt:lpstr>LMFMV!Print_Area</vt:lpstr>
      <vt:lpstr>LMTOD!Print_Area</vt:lpstr>
      <vt:lpstr>'TABLE OF CONTENT'!Print_Area</vt:lpstr>
      <vt:lpstr>'VIS MISS STRA MAP'!Print_Area</vt:lpstr>
      <vt:lpstr>'HIGH LEVEL SDBIP'!Print_Titles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Risenga Shilenge</dc:creator>
  <cp:lastModifiedBy>Naphton Tshikosi</cp:lastModifiedBy>
  <cp:lastPrinted>2016-08-31T12:29:56Z</cp:lastPrinted>
  <dcterms:created xsi:type="dcterms:W3CDTF">2016-06-22T08:34:52Z</dcterms:created>
  <dcterms:modified xsi:type="dcterms:W3CDTF">2017-08-24T09:18:27Z</dcterms:modified>
</cp:coreProperties>
</file>